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87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<sst xmlns="http://schemas.openxmlformats.org/spreadsheetml/2006/main" count="403" uniqueCount="173">
  <si>
    <t>Условно утвержденные</t>
  </si>
  <si>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</si>
  <si>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</si>
  <si>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</si>
  <si>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Межбюджетные трансферты</t>
  </si>
  <si>
    <t>500</t>
  </si>
  <si>
    <t>Мобилизационная и вневойсковая подготовка</t>
  </si>
  <si>
    <t>0409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</si>
  <si>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</si>
  <si>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</si>
  <si>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</si>
  <si>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</si>
  <si>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</si>
  <si>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</si>
  <si>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</si>
  <si>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</si>
  <si>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</si>
  <si>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</si>
  <si>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</si>
  <si>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</si>
  <si>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</si>
  <si>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</si>
  <si>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</si>
  <si>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</si>
  <si>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</si>
  <si>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</si>
  <si>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</si>
  <si>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</si>
  <si>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</si>
  <si>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1100</t>
  </si>
  <si>
    <t>0111</t>
  </si>
  <si>
    <t>0113</t>
  </si>
  <si>
    <t>1105</t>
  </si>
  <si>
    <t>0200</t>
  </si>
  <si>
    <t>0203</t>
  </si>
  <si>
    <t>40</t>
  </si>
  <si>
    <t>0300</t>
  </si>
  <si>
    <t>Национальная оборона</t>
  </si>
  <si>
    <t>13</t>
  </si>
  <si>
    <t>37</t>
  </si>
  <si>
    <t>42</t>
  </si>
  <si>
    <t>43</t>
  </si>
  <si>
    <t>47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</si>
  <si>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</si>
  <si>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</si>
  <si>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</si>
  <si>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</si>
  <si>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</si>
  <si>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</si>
  <si>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</si>
  <si>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</si>
  <si>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</si>
  <si>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</si>
  <si>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</si>
  <si>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</si>
  <si>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</si>
  <si>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</si>
  <si>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</si>
  <si>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</si>
  <si>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</si>
  <si>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</si>
  <si>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</si>
  <si>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</si>
  <si>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</si>
  <si>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</si>
  <si>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</si>
  <si>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</si>
  <si>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</si>
  <si>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</si>
  <si>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</si>
  <si>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</si>
  <si>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</si>
  <si>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</si>
  <si>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</si>
  <si>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</si>
  <si>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</si>
  <si>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</si>
  <si>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</si>
  <si>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</si>
  <si>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</si>
  <si>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</si>
  <si>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</si>
  <si>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</si>
  <si>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</si>
  <si>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</si>
  <si>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</si>
  <si>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</si>
  <si>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</si>
  <si>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</si>
  <si>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>( руб.)</t>
  </si>
  <si>
    <t>Сумма на          2018 год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</si>
  <si>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</si>
  <si>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</si>
  <si>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</si>
  <si>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</si>
  <si>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</si>
  <si>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</si>
  <si>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</si>
  <si>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</si>
  <si>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</si>
  <si>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</si>
  <si>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</si>
  <si>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</si>
  <si>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</si>
  <si>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</si>
  <si>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</si>
  <si>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</si>
  <si>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</si>
  <si>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</si>
  <si>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</si>
  <si>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</si>
  <si>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</si>
  <si>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</si>
  <si>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</si>
  <si>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</si>
  <si>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</si>
  <si>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</si>
  <si>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</si>
  <si>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</si>
  <si>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</si>
  <si>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</si>
  <si>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</si>
  <si>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</si>
  <si>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</si>
  <si>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</si>
  <si>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</si>
  <si>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</si>
  <si>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</si>
  <si>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</si>
  <si>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</si>
  <si>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</si>
  <si>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</si>
  <si>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</si>
  <si>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</si>
  <si>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</si>
  <si>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</si>
  <si>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</si>
  <si>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</si>
  <si>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</si>
  <si>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</si>
  <si>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</si>
  <si>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</si>
  <si>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</si>
  <si>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</si>
  <si>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</si>
  <si>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</si>
  <si>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</si>
  <si>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</si>
  <si>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</si>
  <si>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</si>
  <si>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</si>
  <si>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</si>
  <si>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</si>
  <si>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 xml:space="preserve">Муниципальная подпрограмма "Развитие массовой физической культуры и спорта" </t>
  </si>
  <si>
    <t xml:space="preserve">Ведомственная структура расходов  Тумаковского сельского бюджета </t>
  </si>
  <si>
    <t>Администрация Тумаковского сельсовета Ирбейского района Красноярского края</t>
  </si>
  <si>
    <t>843</t>
  </si>
  <si>
    <t>Муниципальная программа "Содействие развитию муниципального образования  Тумаковский сельсовет "</t>
  </si>
  <si>
    <t>Муниципальная программа"Содействие развитию муниципального образования Тумаковский сельсовет  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</si>
  <si>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Тумаковского сельсовета"</t>
  </si>
  <si>
    <t xml:space="preserve">Муниципальная программа"Содействие развитию муниципального образования Тумаковский сельсовет"  </t>
  </si>
  <si>
    <t>Сумма на          2019 год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</si>
  <si>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</si>
  <si>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</si>
  <si>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на 2018 год и плановый период на 2019-2020 годов.</t>
  </si>
  <si>
    <t>Сумма на          2020 год</t>
  </si>
  <si>
    <t>к решению Тумаковского</t>
  </si>
  <si>
    <t>Приложение 6</t>
  </si>
  <si>
    <t>сельского Совета депутатов</t>
  </si>
  <si>
    <t>2200008010</t>
  </si>
  <si>
    <t>Приложение 4</t>
  </si>
  <si>
    <t>от 24.04.2019 № 148</t>
  </si>
  <si>
    <t>от 25.12.2017    № 81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</si>
</sst>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1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178" fontId="14" fillId="0" borderId="0" xfId="0" applyNumberFormat="1" applyFont="1" applyFill="1" applyAlignment="1">
      <alignment horizontal="left"/>
    </xf>
    <xf numFmtId="178" fontId="15" fillId="0" borderId="0" xfId="0" applyNumberFormat="1" applyFont="1" applyFill="1" applyAlignment="1">
      <alignment horizontal="right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justify" vertical="top" wrapText="1"/>
    </xf>
    <xf numFmtId="178" fontId="1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178" fontId="15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/>
    </xf>
    <xf numFmtId="0" fontId="13" fillId="0" borderId="10" xfId="0" applyFont="1" applyFill="1" applyBorder="1" applyAlignment="1">
      <alignment wrapText="1"/>
    </xf>
    <xf numFmtId="178" fontId="14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center"/>
    </xf>
    <xf numFmtId="178" fontId="14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="90" zoomScaleNormal="90" zoomScaleSheetLayoutView="75" zoomScalePageLayoutView="0" workbookViewId="0" topLeftCell="A1">
      <selection activeCell="J10" sqref="J10"/>
    </sheetView>
  </sheetViews>
  <sheetFormatPr defaultColWidth="9.00390625" defaultRowHeight="12.75"/>
  <cols>
    <col min="1" max="1" width="6.75390625" style="4" customWidth="1"/>
    <col min="2" max="2" width="44.375" style="5" customWidth="1"/>
    <col min="3" max="3" width="11.125" style="6" customWidth="1"/>
    <col min="4" max="4" width="11.875" style="6" customWidth="1"/>
    <col min="5" max="5" width="11.625" style="7" customWidth="1"/>
    <col min="6" max="6" width="6.375" style="6" customWidth="1"/>
    <col min="7" max="7" width="15.625" style="11" customWidth="1"/>
    <col min="8" max="8" width="16.375" style="11" customWidth="1"/>
    <col min="9" max="9" width="16.625" style="11" customWidth="1"/>
    <col min="10" max="16384" width="9.125" style="1" customWidth="1"/>
  </cols>
  <sheetData>
    <row r="1" spans="7:9" ht="18.75">
      <c r="G1" s="28" t="s">
        <v>170</v>
      </c>
      <c r="H1" s="29"/>
      <c r="I1" s="30"/>
    </row>
    <row r="2" spans="7:9" ht="18.75">
      <c r="G2" s="36" t="s">
        <v>166</v>
      </c>
      <c r="H2" s="36"/>
      <c r="I2" s="36"/>
    </row>
    <row r="3" spans="7:9" ht="18.75">
      <c r="G3" s="36" t="s">
        <v>168</v>
      </c>
      <c r="H3" s="36"/>
      <c r="I3" s="36"/>
    </row>
    <row r="4" spans="6:9" ht="18.75">
      <c r="F4" s="12"/>
      <c r="G4" s="34" t="s">
        <v>171</v>
      </c>
      <c r="H4" s="34"/>
      <c r="I4" s="34"/>
    </row>
    <row r="5" spans="6:9" ht="18.75">
      <c r="F5" s="12"/>
      <c r="G5" s="23"/>
      <c r="H5" s="23"/>
      <c r="I5" s="23"/>
    </row>
    <row r="6" spans="6:9" ht="18.75">
      <c r="F6" s="12"/>
      <c r="G6" s="23" t="s">
        <v>167</v>
      </c>
      <c r="H6" s="24"/>
      <c r="I6" s="23"/>
    </row>
    <row r="7" spans="6:9" ht="18.75">
      <c r="F7" s="12"/>
      <c r="G7" s="34" t="s">
        <v>166</v>
      </c>
      <c r="H7" s="34"/>
      <c r="I7" s="23"/>
    </row>
    <row r="8" spans="6:9" ht="18.75">
      <c r="F8" s="12"/>
      <c r="G8" s="34" t="s">
        <v>168</v>
      </c>
      <c r="H8" s="34"/>
      <c r="I8" s="23"/>
    </row>
    <row r="9" spans="7:8" ht="18.75">
      <c r="G9" s="34" t="s">
        <v>172</v>
      </c>
      <c r="H9" s="34"/>
    </row>
    <row r="10" spans="7:8" ht="18.75">
      <c r="G10" s="23"/>
      <c r="H10" s="23"/>
    </row>
    <row r="11" spans="1:9" ht="18.75">
      <c r="A11" s="35" t="s">
        <v>154</v>
      </c>
      <c r="B11" s="35"/>
      <c r="C11" s="35"/>
      <c r="D11" s="35"/>
      <c r="E11" s="35"/>
      <c r="F11" s="35"/>
      <c r="G11" s="35"/>
      <c r="H11" s="35"/>
      <c r="I11" s="35"/>
    </row>
    <row r="12" spans="1:9" ht="18.75">
      <c r="A12" s="35" t="s">
        <v>164</v>
      </c>
      <c r="B12" s="35"/>
      <c r="C12" s="35"/>
      <c r="D12" s="35"/>
      <c r="E12" s="35"/>
      <c r="F12" s="35"/>
      <c r="G12" s="35"/>
      <c r="H12" s="35"/>
      <c r="I12" s="35"/>
    </row>
    <row r="13" spans="1:9" ht="15.75">
      <c r="A13" s="3"/>
      <c r="B13" s="2"/>
      <c r="C13" s="9"/>
      <c r="D13" s="9"/>
      <c r="E13" s="10"/>
      <c r="F13" s="9"/>
      <c r="G13" s="8"/>
      <c r="H13" s="8"/>
      <c r="I13" s="8"/>
    </row>
    <row r="14" ht="15.75">
      <c r="I14" s="11" t="s">
        <v>89</v>
      </c>
    </row>
    <row r="15" spans="1:9" ht="38.25">
      <c r="A15" s="13" t="s">
        <v>64</v>
      </c>
      <c r="B15" s="13" t="s">
        <v>45</v>
      </c>
      <c r="C15" s="14" t="s">
        <v>46</v>
      </c>
      <c r="D15" s="14" t="s">
        <v>47</v>
      </c>
      <c r="E15" s="14" t="s">
        <v>26</v>
      </c>
      <c r="F15" s="14" t="s">
        <v>27</v>
      </c>
      <c r="G15" s="18" t="s">
        <v>90</v>
      </c>
      <c r="H15" s="18" t="s">
        <v>161</v>
      </c>
      <c r="I15" s="18" t="s">
        <v>165</v>
      </c>
    </row>
    <row r="16" spans="1:9" ht="15.75">
      <c r="A16" s="15" t="s">
        <v>65</v>
      </c>
      <c r="B16" s="14" t="s">
        <v>66</v>
      </c>
      <c r="C16" s="15" t="s">
        <v>67</v>
      </c>
      <c r="D16" s="14" t="s">
        <v>68</v>
      </c>
      <c r="E16" s="15" t="s">
        <v>69</v>
      </c>
      <c r="F16" s="14" t="s">
        <v>70</v>
      </c>
      <c r="G16" s="15" t="s">
        <v>71</v>
      </c>
      <c r="H16" s="14" t="s">
        <v>74</v>
      </c>
      <c r="I16" s="15" t="s">
        <v>75</v>
      </c>
    </row>
    <row r="17" spans="1:9" ht="28.5">
      <c r="A17" s="14" t="s">
        <v>65</v>
      </c>
      <c r="B17" s="22" t="s">
        <v>155</v>
      </c>
      <c r="C17" s="20" t="s">
        <v>156</v>
      </c>
      <c r="D17" s="20"/>
      <c r="E17" s="20"/>
      <c r="F17" s="20"/>
      <c r="G17" s="21"/>
      <c r="H17" s="21"/>
      <c r="I17" s="21"/>
    </row>
    <row r="18" spans="1:9" ht="15.75">
      <c r="A18" s="14" t="s">
        <v>66</v>
      </c>
      <c r="B18" s="16" t="s">
        <v>49</v>
      </c>
      <c r="C18" s="20" t="s">
        <v>156</v>
      </c>
      <c r="D18" s="14" t="s">
        <v>72</v>
      </c>
      <c r="E18" s="14" t="s">
        <v>48</v>
      </c>
      <c r="F18" s="14" t="s">
        <v>48</v>
      </c>
      <c r="G18" s="18">
        <f>G19+G24+G37+G41+G33</f>
        <v>2977002.82</v>
      </c>
      <c r="H18" s="18">
        <f>H19+H24+H37+H41+H33</f>
        <v>2465878</v>
      </c>
      <c r="I18" s="18">
        <f>I19+I24+I37+I41+I33</f>
        <v>2453336</v>
      </c>
    </row>
    <row r="19" spans="1:9" ht="38.25">
      <c r="A19" s="14" t="s">
        <v>67</v>
      </c>
      <c r="B19" s="16" t="s">
        <v>83</v>
      </c>
      <c r="C19" s="20" t="s">
        <v>156</v>
      </c>
      <c r="D19" s="14" t="s">
        <v>73</v>
      </c>
      <c r="E19" s="14" t="s">
        <v>48</v>
      </c>
      <c r="F19" s="14" t="s">
        <v>48</v>
      </c>
      <c r="G19" s="18">
        <f aca="true" t="shared" si="0" ref="G19:I22">G20</f>
        <v>665084</v>
      </c>
      <c r="H19" s="18">
        <f t="shared" si="0"/>
        <v>607963</v>
      </c>
      <c r="I19" s="18">
        <f t="shared" si="0"/>
        <v>608318</v>
      </c>
    </row>
    <row r="20" spans="1:9" ht="25.5">
      <c r="A20" s="14" t="s">
        <v>68</v>
      </c>
      <c r="B20" s="16" t="s">
        <v>84</v>
      </c>
      <c r="C20" s="20" t="s">
        <v>156</v>
      </c>
      <c r="D20" s="14" t="s">
        <v>73</v>
      </c>
      <c r="E20" s="14" t="s">
        <v>91</v>
      </c>
      <c r="F20" s="14" t="s">
        <v>48</v>
      </c>
      <c r="G20" s="18">
        <f t="shared" si="0"/>
        <v>665084</v>
      </c>
      <c r="H20" s="18">
        <f t="shared" si="0"/>
        <v>607963</v>
      </c>
      <c r="I20" s="18">
        <f t="shared" si="0"/>
        <v>608318</v>
      </c>
    </row>
    <row r="21" spans="1:9" ht="25.5">
      <c r="A21" s="14" t="s">
        <v>69</v>
      </c>
      <c r="B21" s="16" t="s">
        <v>82</v>
      </c>
      <c r="C21" s="20" t="s">
        <v>156</v>
      </c>
      <c r="D21" s="14" t="s">
        <v>73</v>
      </c>
      <c r="E21" s="14" t="s">
        <v>92</v>
      </c>
      <c r="F21" s="14" t="s">
        <v>48</v>
      </c>
      <c r="G21" s="18">
        <f t="shared" si="0"/>
        <v>665084</v>
      </c>
      <c r="H21" s="18">
        <v>607963</v>
      </c>
      <c r="I21" s="18">
        <v>608318</v>
      </c>
    </row>
    <row r="22" spans="1:9" ht="63.75">
      <c r="A22" s="14" t="s">
        <v>70</v>
      </c>
      <c r="B22" s="16" t="s">
        <v>50</v>
      </c>
      <c r="C22" s="20" t="s">
        <v>156</v>
      </c>
      <c r="D22" s="14" t="s">
        <v>73</v>
      </c>
      <c r="E22" s="14" t="s">
        <v>92</v>
      </c>
      <c r="F22" s="14" t="s">
        <v>51</v>
      </c>
      <c r="G22" s="18">
        <v>665084</v>
      </c>
      <c r="H22" s="18">
        <f t="shared" si="0"/>
        <v>584313</v>
      </c>
      <c r="I22" s="18">
        <f t="shared" si="0"/>
        <v>584313</v>
      </c>
    </row>
    <row r="23" spans="1:9" ht="25.5">
      <c r="A23" s="14" t="s">
        <v>71</v>
      </c>
      <c r="B23" s="16" t="s">
        <v>52</v>
      </c>
      <c r="C23" s="20" t="s">
        <v>156</v>
      </c>
      <c r="D23" s="14" t="s">
        <v>73</v>
      </c>
      <c r="E23" s="14" t="s">
        <v>92</v>
      </c>
      <c r="F23" s="14" t="s">
        <v>53</v>
      </c>
      <c r="G23" s="18">
        <v>665084</v>
      </c>
      <c r="H23" s="18">
        <v>584313</v>
      </c>
      <c r="I23" s="18">
        <v>584313</v>
      </c>
    </row>
    <row r="24" spans="1:9" ht="51">
      <c r="A24" s="14" t="s">
        <v>74</v>
      </c>
      <c r="B24" s="16" t="s">
        <v>43</v>
      </c>
      <c r="C24" s="20" t="s">
        <v>156</v>
      </c>
      <c r="D24" s="14" t="s">
        <v>61</v>
      </c>
      <c r="E24" s="14" t="s">
        <v>48</v>
      </c>
      <c r="F24" s="14" t="s">
        <v>48</v>
      </c>
      <c r="G24" s="18">
        <f aca="true" t="shared" si="1" ref="G24:I25">G25</f>
        <v>2175565.82</v>
      </c>
      <c r="H24" s="18">
        <f t="shared" si="1"/>
        <v>1825358</v>
      </c>
      <c r="I24" s="18">
        <f t="shared" si="1"/>
        <v>1812461</v>
      </c>
    </row>
    <row r="25" spans="1:9" ht="25.5">
      <c r="A25" s="14" t="s">
        <v>75</v>
      </c>
      <c r="B25" s="16" t="s">
        <v>84</v>
      </c>
      <c r="C25" s="20" t="s">
        <v>156</v>
      </c>
      <c r="D25" s="14" t="s">
        <v>61</v>
      </c>
      <c r="E25" s="14" t="s">
        <v>91</v>
      </c>
      <c r="F25" s="14" t="s">
        <v>48</v>
      </c>
      <c r="G25" s="18">
        <f t="shared" si="1"/>
        <v>2175565.82</v>
      </c>
      <c r="H25" s="18">
        <f t="shared" si="1"/>
        <v>1825358</v>
      </c>
      <c r="I25" s="18">
        <f>I26</f>
        <v>1812461</v>
      </c>
    </row>
    <row r="26" spans="1:9" ht="25.5">
      <c r="A26" s="14" t="s">
        <v>76</v>
      </c>
      <c r="B26" s="16" t="s">
        <v>82</v>
      </c>
      <c r="C26" s="20" t="s">
        <v>156</v>
      </c>
      <c r="D26" s="14" t="s">
        <v>61</v>
      </c>
      <c r="E26" s="14" t="s">
        <v>92</v>
      </c>
      <c r="F26" s="14" t="s">
        <v>48</v>
      </c>
      <c r="G26" s="18">
        <f>G27+G29+G31</f>
        <v>2175565.82</v>
      </c>
      <c r="H26" s="18">
        <f>H27+H29+H31</f>
        <v>1825358</v>
      </c>
      <c r="I26" s="18">
        <f>I27+I29+I31</f>
        <v>1812461</v>
      </c>
    </row>
    <row r="27" spans="1:9" ht="63.75">
      <c r="A27" s="14" t="s">
        <v>77</v>
      </c>
      <c r="B27" s="16" t="s">
        <v>50</v>
      </c>
      <c r="C27" s="20" t="s">
        <v>156</v>
      </c>
      <c r="D27" s="14" t="s">
        <v>61</v>
      </c>
      <c r="E27" s="14" t="s">
        <v>92</v>
      </c>
      <c r="F27" s="14" t="s">
        <v>51</v>
      </c>
      <c r="G27" s="18">
        <f>G28</f>
        <v>1691982</v>
      </c>
      <c r="H27" s="18">
        <f>H28</f>
        <v>1494029</v>
      </c>
      <c r="I27" s="18">
        <f>I28</f>
        <v>1494029</v>
      </c>
    </row>
    <row r="28" spans="1:9" ht="25.5">
      <c r="A28" s="14" t="s">
        <v>78</v>
      </c>
      <c r="B28" s="16" t="s">
        <v>52</v>
      </c>
      <c r="C28" s="20" t="s">
        <v>156</v>
      </c>
      <c r="D28" s="14" t="s">
        <v>61</v>
      </c>
      <c r="E28" s="14" t="s">
        <v>92</v>
      </c>
      <c r="F28" s="14" t="s">
        <v>53</v>
      </c>
      <c r="G28" s="18">
        <v>1691982</v>
      </c>
      <c r="H28" s="18">
        <v>1494029</v>
      </c>
      <c r="I28" s="18">
        <v>1494029</v>
      </c>
    </row>
    <row r="29" spans="1:9" ht="25.5">
      <c r="A29" s="14" t="s">
        <v>38</v>
      </c>
      <c r="B29" s="16" t="s">
        <v>54</v>
      </c>
      <c r="C29" s="20" t="s">
        <v>156</v>
      </c>
      <c r="D29" s="14" t="s">
        <v>61</v>
      </c>
      <c r="E29" s="14" t="s">
        <v>92</v>
      </c>
      <c r="F29" s="14" t="s">
        <v>55</v>
      </c>
      <c r="G29" s="18">
        <f>G30</f>
        <v>483583.82</v>
      </c>
      <c r="H29" s="18">
        <f>H30</f>
        <v>331329</v>
      </c>
      <c r="I29" s="18">
        <f>I30</f>
        <v>318432</v>
      </c>
    </row>
    <row r="30" spans="1:9" ht="38.25">
      <c r="A30" s="14" t="s">
        <v>112</v>
      </c>
      <c r="B30" s="16" t="s">
        <v>56</v>
      </c>
      <c r="C30" s="20" t="s">
        <v>156</v>
      </c>
      <c r="D30" s="14" t="s">
        <v>61</v>
      </c>
      <c r="E30" s="14" t="s">
        <v>92</v>
      </c>
      <c r="F30" s="14" t="s">
        <v>57</v>
      </c>
      <c r="G30" s="18">
        <v>483583.82</v>
      </c>
      <c r="H30" s="18">
        <v>331329</v>
      </c>
      <c r="I30" s="18">
        <v>318432</v>
      </c>
    </row>
    <row r="31" spans="1:9" ht="15.75">
      <c r="A31" s="14" t="s">
        <v>113</v>
      </c>
      <c r="B31" s="16" t="s">
        <v>4</v>
      </c>
      <c r="C31" s="20" t="s">
        <v>156</v>
      </c>
      <c r="D31" s="14" t="s">
        <v>61</v>
      </c>
      <c r="E31" s="14" t="s">
        <v>92</v>
      </c>
      <c r="F31" s="14" t="s">
        <v>5</v>
      </c>
      <c r="G31" s="18">
        <f>G32</f>
        <v>0</v>
      </c>
      <c r="H31" s="18">
        <f>H32</f>
        <v>0</v>
      </c>
      <c r="I31" s="18">
        <f>I32</f>
        <v>0</v>
      </c>
    </row>
    <row r="32" spans="1:9" ht="15.75">
      <c r="A32" s="14" t="s">
        <v>114</v>
      </c>
      <c r="B32" s="16" t="s">
        <v>15</v>
      </c>
      <c r="C32" s="20" t="s">
        <v>156</v>
      </c>
      <c r="D32" s="14" t="s">
        <v>61</v>
      </c>
      <c r="E32" s="14" t="s">
        <v>92</v>
      </c>
      <c r="F32" s="14" t="s">
        <v>14</v>
      </c>
      <c r="G32" s="18">
        <v>0</v>
      </c>
      <c r="H32" s="18">
        <v>0</v>
      </c>
      <c r="I32" s="18">
        <v>0</v>
      </c>
    </row>
    <row r="33" spans="1:9" ht="28.5" customHeight="1">
      <c r="A33" s="14" t="s">
        <v>21</v>
      </c>
      <c r="B33" s="16" t="s">
        <v>84</v>
      </c>
      <c r="C33" s="20" t="s">
        <v>156</v>
      </c>
      <c r="D33" s="14" t="s">
        <v>79</v>
      </c>
      <c r="E33" s="14" t="s">
        <v>91</v>
      </c>
      <c r="F33" s="14"/>
      <c r="G33" s="18">
        <f aca="true" t="shared" si="2" ref="G33:I35">G34</f>
        <v>27557</v>
      </c>
      <c r="H33" s="18">
        <f t="shared" si="2"/>
        <v>27557</v>
      </c>
      <c r="I33" s="18">
        <f t="shared" si="2"/>
        <v>27557</v>
      </c>
    </row>
    <row r="34" spans="1:9" ht="25.5">
      <c r="A34" s="14" t="s">
        <v>115</v>
      </c>
      <c r="B34" s="16" t="s">
        <v>82</v>
      </c>
      <c r="C34" s="20" t="s">
        <v>156</v>
      </c>
      <c r="D34" s="14" t="s">
        <v>79</v>
      </c>
      <c r="E34" s="14" t="s">
        <v>92</v>
      </c>
      <c r="F34" s="14"/>
      <c r="G34" s="18">
        <f t="shared" si="2"/>
        <v>27557</v>
      </c>
      <c r="H34" s="18">
        <f t="shared" si="2"/>
        <v>27557</v>
      </c>
      <c r="I34" s="18">
        <f t="shared" si="2"/>
        <v>27557</v>
      </c>
    </row>
    <row r="35" spans="1:9" ht="15.75">
      <c r="A35" s="14" t="s">
        <v>22</v>
      </c>
      <c r="B35" s="16" t="s">
        <v>4</v>
      </c>
      <c r="C35" s="20" t="s">
        <v>156</v>
      </c>
      <c r="D35" s="14" t="s">
        <v>79</v>
      </c>
      <c r="E35" s="14" t="s">
        <v>92</v>
      </c>
      <c r="F35" s="14" t="s">
        <v>5</v>
      </c>
      <c r="G35" s="18">
        <f t="shared" si="2"/>
        <v>27557</v>
      </c>
      <c r="H35" s="18">
        <f t="shared" si="2"/>
        <v>27557</v>
      </c>
      <c r="I35" s="18">
        <f t="shared" si="2"/>
        <v>27557</v>
      </c>
    </row>
    <row r="36" spans="1:9" ht="15.75">
      <c r="A36" s="14" t="s">
        <v>105</v>
      </c>
      <c r="B36" s="16" t="s">
        <v>15</v>
      </c>
      <c r="C36" s="20" t="s">
        <v>156</v>
      </c>
      <c r="D36" s="14" t="s">
        <v>79</v>
      </c>
      <c r="E36" s="14" t="s">
        <v>92</v>
      </c>
      <c r="F36" s="14" t="s">
        <v>14</v>
      </c>
      <c r="G36" s="18">
        <v>27557</v>
      </c>
      <c r="H36" s="18">
        <v>27557</v>
      </c>
      <c r="I36" s="18">
        <v>27557</v>
      </c>
    </row>
    <row r="37" spans="1:9" ht="15.75">
      <c r="A37" s="14" t="s">
        <v>106</v>
      </c>
      <c r="B37" s="16" t="s">
        <v>44</v>
      </c>
      <c r="C37" s="20" t="s">
        <v>156</v>
      </c>
      <c r="D37" s="14" t="s">
        <v>30</v>
      </c>
      <c r="E37" s="14"/>
      <c r="F37" s="14"/>
      <c r="G37" s="18">
        <f aca="true" t="shared" si="3" ref="G37:I39">G38</f>
        <v>3000</v>
      </c>
      <c r="H37" s="18">
        <f t="shared" si="3"/>
        <v>3000</v>
      </c>
      <c r="I37" s="18">
        <f t="shared" si="3"/>
        <v>3000</v>
      </c>
    </row>
    <row r="38" spans="1:9" ht="15.75">
      <c r="A38" s="14" t="s">
        <v>107</v>
      </c>
      <c r="B38" s="16" t="s">
        <v>85</v>
      </c>
      <c r="C38" s="20" t="s">
        <v>156</v>
      </c>
      <c r="D38" s="14" t="s">
        <v>30</v>
      </c>
      <c r="E38" s="14" t="s">
        <v>93</v>
      </c>
      <c r="F38" s="14"/>
      <c r="G38" s="18">
        <f t="shared" si="3"/>
        <v>3000</v>
      </c>
      <c r="H38" s="18">
        <f t="shared" si="3"/>
        <v>3000</v>
      </c>
      <c r="I38" s="18">
        <f t="shared" si="3"/>
        <v>3000</v>
      </c>
    </row>
    <row r="39" spans="1:9" ht="15.75">
      <c r="A39" s="14" t="s">
        <v>108</v>
      </c>
      <c r="B39" s="26" t="s">
        <v>58</v>
      </c>
      <c r="C39" s="20" t="s">
        <v>156</v>
      </c>
      <c r="D39" s="14" t="s">
        <v>30</v>
      </c>
      <c r="E39" s="14" t="s">
        <v>93</v>
      </c>
      <c r="F39" s="14" t="s">
        <v>59</v>
      </c>
      <c r="G39" s="18">
        <f t="shared" si="3"/>
        <v>3000</v>
      </c>
      <c r="H39" s="18">
        <f t="shared" si="3"/>
        <v>3000</v>
      </c>
      <c r="I39" s="18">
        <f t="shared" si="3"/>
        <v>3000</v>
      </c>
    </row>
    <row r="40" spans="1:9" ht="15.75">
      <c r="A40" s="14" t="s">
        <v>109</v>
      </c>
      <c r="B40" s="27" t="s">
        <v>1</v>
      </c>
      <c r="C40" s="20" t="s">
        <v>156</v>
      </c>
      <c r="D40" s="14" t="s">
        <v>30</v>
      </c>
      <c r="E40" s="14" t="s">
        <v>93</v>
      </c>
      <c r="F40" s="14" t="s">
        <v>13</v>
      </c>
      <c r="G40" s="18">
        <v>3000</v>
      </c>
      <c r="H40" s="18">
        <v>3000</v>
      </c>
      <c r="I40" s="18">
        <v>3000</v>
      </c>
    </row>
    <row r="41" spans="1:9" ht="15.75">
      <c r="A41" s="14" t="s">
        <v>110</v>
      </c>
      <c r="B41" s="27" t="s">
        <v>28</v>
      </c>
      <c r="C41" s="20" t="s">
        <v>156</v>
      </c>
      <c r="D41" s="14" t="s">
        <v>31</v>
      </c>
      <c r="E41" s="14"/>
      <c r="F41" s="14"/>
      <c r="G41" s="18">
        <f>G42+G45</f>
        <v>105796</v>
      </c>
      <c r="H41" s="18">
        <f aca="true" t="shared" si="4" ref="G41:I43">H42</f>
        <v>2000</v>
      </c>
      <c r="I41" s="18">
        <f t="shared" si="4"/>
        <v>2000</v>
      </c>
    </row>
    <row r="42" spans="1:9" ht="45">
      <c r="A42" s="14" t="s">
        <v>111</v>
      </c>
      <c r="B42" s="27" t="s">
        <v>163</v>
      </c>
      <c r="C42" s="20" t="s">
        <v>156</v>
      </c>
      <c r="D42" s="14" t="s">
        <v>31</v>
      </c>
      <c r="E42" s="14" t="s">
        <v>103</v>
      </c>
      <c r="F42" s="14"/>
      <c r="G42" s="18">
        <f t="shared" si="4"/>
        <v>1396</v>
      </c>
      <c r="H42" s="18">
        <f t="shared" si="4"/>
        <v>2000</v>
      </c>
      <c r="I42" s="18">
        <f t="shared" si="4"/>
        <v>2000</v>
      </c>
    </row>
    <row r="43" spans="1:21" ht="25.5">
      <c r="A43" s="14" t="s">
        <v>23</v>
      </c>
      <c r="B43" s="16" t="s">
        <v>54</v>
      </c>
      <c r="C43" s="20" t="s">
        <v>156</v>
      </c>
      <c r="D43" s="14" t="s">
        <v>31</v>
      </c>
      <c r="E43" s="14" t="s">
        <v>103</v>
      </c>
      <c r="F43" s="14" t="s">
        <v>55</v>
      </c>
      <c r="G43" s="18">
        <f t="shared" si="4"/>
        <v>1396</v>
      </c>
      <c r="H43" s="18">
        <f t="shared" si="4"/>
        <v>2000</v>
      </c>
      <c r="I43" s="18">
        <f t="shared" si="4"/>
        <v>2000</v>
      </c>
      <c r="U43" s="18">
        <f>U44</f>
        <v>0</v>
      </c>
    </row>
    <row r="44" spans="1:9" ht="38.25">
      <c r="A44" s="14" t="s">
        <v>24</v>
      </c>
      <c r="B44" s="16" t="s">
        <v>56</v>
      </c>
      <c r="C44" s="20" t="s">
        <v>156</v>
      </c>
      <c r="D44" s="14" t="s">
        <v>31</v>
      </c>
      <c r="E44" s="14" t="s">
        <v>103</v>
      </c>
      <c r="F44" s="14" t="s">
        <v>57</v>
      </c>
      <c r="G44" s="18">
        <v>1396</v>
      </c>
      <c r="H44" s="18">
        <v>2000</v>
      </c>
      <c r="I44" s="18">
        <v>2000</v>
      </c>
    </row>
    <row r="45" spans="1:9" ht="25.5">
      <c r="A45" s="14" t="s">
        <v>116</v>
      </c>
      <c r="B45" s="16" t="s">
        <v>17</v>
      </c>
      <c r="C45" s="20" t="s">
        <v>156</v>
      </c>
      <c r="D45" s="14" t="s">
        <v>31</v>
      </c>
      <c r="E45" s="14" t="s">
        <v>169</v>
      </c>
      <c r="F45" s="14"/>
      <c r="G45" s="18">
        <f aca="true" t="shared" si="5" ref="G45:I46">G46</f>
        <v>104400</v>
      </c>
      <c r="H45" s="18">
        <f t="shared" si="5"/>
        <v>0</v>
      </c>
      <c r="I45" s="18">
        <f t="shared" si="5"/>
        <v>0</v>
      </c>
    </row>
    <row r="46" spans="1:9" ht="25.5">
      <c r="A46" s="14" t="s">
        <v>117</v>
      </c>
      <c r="B46" s="16" t="s">
        <v>54</v>
      </c>
      <c r="C46" s="20" t="s">
        <v>156</v>
      </c>
      <c r="D46" s="14" t="s">
        <v>31</v>
      </c>
      <c r="E46" s="14" t="s">
        <v>169</v>
      </c>
      <c r="F46" s="14" t="s">
        <v>55</v>
      </c>
      <c r="G46" s="18">
        <f t="shared" si="5"/>
        <v>104400</v>
      </c>
      <c r="H46" s="18">
        <f t="shared" si="5"/>
        <v>0</v>
      </c>
      <c r="I46" s="18">
        <v>0</v>
      </c>
    </row>
    <row r="47" spans="1:9" ht="38.25">
      <c r="A47" s="14" t="s">
        <v>118</v>
      </c>
      <c r="B47" s="16" t="s">
        <v>56</v>
      </c>
      <c r="C47" s="20" t="s">
        <v>156</v>
      </c>
      <c r="D47" s="14" t="s">
        <v>31</v>
      </c>
      <c r="E47" s="14" t="s">
        <v>169</v>
      </c>
      <c r="F47" s="14" t="s">
        <v>57</v>
      </c>
      <c r="G47" s="18">
        <v>104400</v>
      </c>
      <c r="H47" s="18">
        <v>0</v>
      </c>
      <c r="I47" s="18">
        <v>0</v>
      </c>
    </row>
    <row r="48" spans="1:9" ht="15.75">
      <c r="A48" s="14" t="s">
        <v>119</v>
      </c>
      <c r="B48" s="16" t="s">
        <v>37</v>
      </c>
      <c r="C48" s="20" t="s">
        <v>156</v>
      </c>
      <c r="D48" s="14" t="s">
        <v>33</v>
      </c>
      <c r="E48" s="14"/>
      <c r="F48" s="14"/>
      <c r="G48" s="18">
        <f aca="true" t="shared" si="6" ref="G48:I52">G49</f>
        <v>66342.15</v>
      </c>
      <c r="H48" s="18">
        <f t="shared" si="6"/>
        <v>62136</v>
      </c>
      <c r="I48" s="18">
        <f t="shared" si="6"/>
        <v>65327</v>
      </c>
    </row>
    <row r="49" spans="1:9" ht="15.75">
      <c r="A49" s="14" t="s">
        <v>120</v>
      </c>
      <c r="B49" s="16" t="s">
        <v>6</v>
      </c>
      <c r="C49" s="20" t="s">
        <v>156</v>
      </c>
      <c r="D49" s="14" t="s">
        <v>34</v>
      </c>
      <c r="E49" s="14"/>
      <c r="F49" s="14"/>
      <c r="G49" s="18">
        <f t="shared" si="6"/>
        <v>66342.15</v>
      </c>
      <c r="H49" s="18">
        <f t="shared" si="6"/>
        <v>62136</v>
      </c>
      <c r="I49" s="18">
        <f t="shared" si="6"/>
        <v>65327</v>
      </c>
    </row>
    <row r="50" spans="1:9" ht="38.25">
      <c r="A50" s="14" t="s">
        <v>25</v>
      </c>
      <c r="B50" s="16" t="s">
        <v>162</v>
      </c>
      <c r="C50" s="20" t="s">
        <v>156</v>
      </c>
      <c r="D50" s="14" t="s">
        <v>34</v>
      </c>
      <c r="E50" s="14" t="s">
        <v>104</v>
      </c>
      <c r="F50" s="14"/>
      <c r="G50" s="18">
        <f>G51</f>
        <v>66342.15</v>
      </c>
      <c r="H50" s="18">
        <f>H51</f>
        <v>62136</v>
      </c>
      <c r="I50" s="18">
        <f>I51</f>
        <v>65327</v>
      </c>
    </row>
    <row r="51" spans="1:9" ht="38.25">
      <c r="A51" s="14" t="s">
        <v>121</v>
      </c>
      <c r="B51" s="16" t="s">
        <v>162</v>
      </c>
      <c r="C51" s="20" t="s">
        <v>156</v>
      </c>
      <c r="D51" s="14" t="s">
        <v>34</v>
      </c>
      <c r="E51" s="14" t="s">
        <v>104</v>
      </c>
      <c r="F51" s="14"/>
      <c r="G51" s="18">
        <f>G52+G54</f>
        <v>66342.15</v>
      </c>
      <c r="H51" s="18">
        <f>H52+H54</f>
        <v>62136</v>
      </c>
      <c r="I51" s="18">
        <f>I52+I54</f>
        <v>65327</v>
      </c>
    </row>
    <row r="52" spans="1:9" ht="63.75">
      <c r="A52" s="14" t="s">
        <v>122</v>
      </c>
      <c r="B52" s="16" t="s">
        <v>50</v>
      </c>
      <c r="C52" s="20" t="s">
        <v>156</v>
      </c>
      <c r="D52" s="14" t="s">
        <v>34</v>
      </c>
      <c r="E52" s="14" t="s">
        <v>104</v>
      </c>
      <c r="F52" s="14" t="s">
        <v>51</v>
      </c>
      <c r="G52" s="18">
        <f t="shared" si="6"/>
        <v>52709.15</v>
      </c>
      <c r="H52" s="18">
        <f t="shared" si="6"/>
        <v>47575</v>
      </c>
      <c r="I52" s="18">
        <f t="shared" si="6"/>
        <v>47575</v>
      </c>
    </row>
    <row r="53" spans="1:9" ht="25.5">
      <c r="A53" s="14" t="s">
        <v>39</v>
      </c>
      <c r="B53" s="16" t="s">
        <v>52</v>
      </c>
      <c r="C53" s="20" t="s">
        <v>156</v>
      </c>
      <c r="D53" s="14" t="s">
        <v>34</v>
      </c>
      <c r="E53" s="14" t="s">
        <v>104</v>
      </c>
      <c r="F53" s="14" t="s">
        <v>53</v>
      </c>
      <c r="G53" s="18">
        <v>52709.15</v>
      </c>
      <c r="H53" s="18">
        <v>47575</v>
      </c>
      <c r="I53" s="18">
        <v>47575</v>
      </c>
    </row>
    <row r="54" spans="1:9" ht="25.5">
      <c r="A54" s="14" t="s">
        <v>123</v>
      </c>
      <c r="B54" s="16" t="s">
        <v>54</v>
      </c>
      <c r="C54" s="20" t="s">
        <v>156</v>
      </c>
      <c r="D54" s="14" t="s">
        <v>34</v>
      </c>
      <c r="E54" s="14" t="s">
        <v>104</v>
      </c>
      <c r="F54" s="14" t="s">
        <v>55</v>
      </c>
      <c r="G54" s="18">
        <v>13633</v>
      </c>
      <c r="H54" s="18">
        <v>14561</v>
      </c>
      <c r="I54" s="18">
        <v>17752</v>
      </c>
    </row>
    <row r="55" spans="1:9" ht="38.25">
      <c r="A55" s="14" t="s">
        <v>124</v>
      </c>
      <c r="B55" s="16" t="s">
        <v>56</v>
      </c>
      <c r="C55" s="20" t="s">
        <v>156</v>
      </c>
      <c r="D55" s="14" t="s">
        <v>34</v>
      </c>
      <c r="E55" s="14" t="s">
        <v>104</v>
      </c>
      <c r="F55" s="14" t="s">
        <v>57</v>
      </c>
      <c r="G55" s="18">
        <v>13633</v>
      </c>
      <c r="H55" s="18">
        <v>14561</v>
      </c>
      <c r="I55" s="18">
        <v>17752</v>
      </c>
    </row>
    <row r="56" spans="1:9" ht="25.5">
      <c r="A56" s="14" t="s">
        <v>35</v>
      </c>
      <c r="B56" s="16" t="s">
        <v>20</v>
      </c>
      <c r="C56" s="20" t="s">
        <v>156</v>
      </c>
      <c r="D56" s="14" t="s">
        <v>36</v>
      </c>
      <c r="E56" s="19"/>
      <c r="F56" s="14"/>
      <c r="G56" s="18">
        <f aca="true" t="shared" si="7" ref="G56:I59">G57</f>
        <v>36220</v>
      </c>
      <c r="H56" s="18">
        <f t="shared" si="7"/>
        <v>12000</v>
      </c>
      <c r="I56" s="18">
        <f t="shared" si="7"/>
        <v>12000</v>
      </c>
    </row>
    <row r="57" spans="1:9" ht="38.25">
      <c r="A57" s="14" t="s">
        <v>125</v>
      </c>
      <c r="B57" s="16" t="s">
        <v>18</v>
      </c>
      <c r="C57" s="20" t="s">
        <v>156</v>
      </c>
      <c r="D57" s="14" t="s">
        <v>19</v>
      </c>
      <c r="E57" s="19"/>
      <c r="F57" s="14"/>
      <c r="G57" s="18">
        <f t="shared" si="7"/>
        <v>36220</v>
      </c>
      <c r="H57" s="18">
        <f t="shared" si="7"/>
        <v>12000</v>
      </c>
      <c r="I57" s="18">
        <f t="shared" si="7"/>
        <v>12000</v>
      </c>
    </row>
    <row r="58" spans="1:9" ht="38.25">
      <c r="A58" s="14" t="s">
        <v>40</v>
      </c>
      <c r="B58" s="17" t="s">
        <v>160</v>
      </c>
      <c r="C58" s="20" t="s">
        <v>156</v>
      </c>
      <c r="D58" s="14" t="s">
        <v>19</v>
      </c>
      <c r="E58" s="14" t="s">
        <v>94</v>
      </c>
      <c r="F58" s="14"/>
      <c r="G58" s="18">
        <f t="shared" si="7"/>
        <v>36220</v>
      </c>
      <c r="H58" s="18">
        <f t="shared" si="7"/>
        <v>12000</v>
      </c>
      <c r="I58" s="18">
        <f t="shared" si="7"/>
        <v>12000</v>
      </c>
    </row>
    <row r="59" spans="1:9" ht="51">
      <c r="A59" s="14" t="s">
        <v>41</v>
      </c>
      <c r="B59" s="17" t="s">
        <v>159</v>
      </c>
      <c r="C59" s="20" t="s">
        <v>156</v>
      </c>
      <c r="D59" s="14" t="s">
        <v>19</v>
      </c>
      <c r="E59" s="14" t="s">
        <v>95</v>
      </c>
      <c r="F59" s="14"/>
      <c r="G59" s="18">
        <f t="shared" si="7"/>
        <v>36220</v>
      </c>
      <c r="H59" s="18">
        <f t="shared" si="7"/>
        <v>12000</v>
      </c>
      <c r="I59" s="18">
        <f t="shared" si="7"/>
        <v>12000</v>
      </c>
    </row>
    <row r="60" spans="1:9" ht="25.5">
      <c r="A60" s="14" t="s">
        <v>126</v>
      </c>
      <c r="B60" s="16" t="s">
        <v>17</v>
      </c>
      <c r="C60" s="20" t="s">
        <v>156</v>
      </c>
      <c r="D60" s="14" t="s">
        <v>19</v>
      </c>
      <c r="E60" s="14" t="s">
        <v>96</v>
      </c>
      <c r="F60" s="14"/>
      <c r="G60" s="18">
        <f>G61+G63</f>
        <v>36220</v>
      </c>
      <c r="H60" s="18">
        <f>H61+H63</f>
        <v>12000</v>
      </c>
      <c r="I60" s="18">
        <f>I61+I63</f>
        <v>12000</v>
      </c>
    </row>
    <row r="61" spans="1:9" ht="63.75">
      <c r="A61" s="14" t="s">
        <v>127</v>
      </c>
      <c r="B61" s="16" t="s">
        <v>50</v>
      </c>
      <c r="C61" s="20" t="s">
        <v>156</v>
      </c>
      <c r="D61" s="14" t="s">
        <v>19</v>
      </c>
      <c r="E61" s="14" t="s">
        <v>96</v>
      </c>
      <c r="F61" s="14" t="s">
        <v>51</v>
      </c>
      <c r="G61" s="18">
        <f>G62</f>
        <v>0</v>
      </c>
      <c r="H61" s="18">
        <f>H62</f>
        <v>0</v>
      </c>
      <c r="I61" s="18">
        <f>I62</f>
        <v>0</v>
      </c>
    </row>
    <row r="62" spans="1:9" ht="25.5">
      <c r="A62" s="14" t="s">
        <v>128</v>
      </c>
      <c r="B62" s="16" t="s">
        <v>86</v>
      </c>
      <c r="C62" s="20" t="s">
        <v>156</v>
      </c>
      <c r="D62" s="14" t="s">
        <v>19</v>
      </c>
      <c r="E62" s="14" t="s">
        <v>96</v>
      </c>
      <c r="F62" s="14" t="s">
        <v>87</v>
      </c>
      <c r="G62" s="18"/>
      <c r="H62" s="18"/>
      <c r="I62" s="18"/>
    </row>
    <row r="63" spans="1:9" ht="25.5">
      <c r="A63" s="14" t="s">
        <v>42</v>
      </c>
      <c r="B63" s="16" t="s">
        <v>54</v>
      </c>
      <c r="C63" s="20" t="s">
        <v>156</v>
      </c>
      <c r="D63" s="14" t="s">
        <v>19</v>
      </c>
      <c r="E63" s="14" t="s">
        <v>96</v>
      </c>
      <c r="F63" s="14" t="s">
        <v>55</v>
      </c>
      <c r="G63" s="18">
        <f>G64</f>
        <v>36220</v>
      </c>
      <c r="H63" s="18">
        <f>H64</f>
        <v>12000</v>
      </c>
      <c r="I63" s="18">
        <f>I64</f>
        <v>12000</v>
      </c>
    </row>
    <row r="64" spans="1:9" ht="38.25">
      <c r="A64" s="14" t="s">
        <v>129</v>
      </c>
      <c r="B64" s="16" t="s">
        <v>56</v>
      </c>
      <c r="C64" s="20" t="s">
        <v>156</v>
      </c>
      <c r="D64" s="14" t="s">
        <v>19</v>
      </c>
      <c r="E64" s="14" t="s">
        <v>96</v>
      </c>
      <c r="F64" s="14" t="s">
        <v>57</v>
      </c>
      <c r="G64" s="18">
        <v>36220</v>
      </c>
      <c r="H64" s="18">
        <v>12000</v>
      </c>
      <c r="I64" s="18">
        <v>12000</v>
      </c>
    </row>
    <row r="65" spans="1:9" ht="15.75">
      <c r="A65" s="14" t="s">
        <v>130</v>
      </c>
      <c r="B65" s="16" t="s">
        <v>62</v>
      </c>
      <c r="C65" s="20" t="s">
        <v>156</v>
      </c>
      <c r="D65" s="14" t="s">
        <v>63</v>
      </c>
      <c r="E65" s="14" t="s">
        <v>94</v>
      </c>
      <c r="F65" s="14"/>
      <c r="G65" s="18">
        <f aca="true" t="shared" si="8" ref="G65:I69">G66</f>
        <v>1301414</v>
      </c>
      <c r="H65" s="18">
        <f t="shared" si="8"/>
        <v>139725</v>
      </c>
      <c r="I65" s="18">
        <f t="shared" si="8"/>
        <v>143139</v>
      </c>
    </row>
    <row r="66" spans="1:9" ht="15.75">
      <c r="A66" s="14" t="s">
        <v>131</v>
      </c>
      <c r="B66" s="16" t="s">
        <v>11</v>
      </c>
      <c r="C66" s="20" t="s">
        <v>156</v>
      </c>
      <c r="D66" s="14" t="s">
        <v>7</v>
      </c>
      <c r="E66" s="14" t="s">
        <v>94</v>
      </c>
      <c r="F66" s="14"/>
      <c r="G66" s="18">
        <f t="shared" si="8"/>
        <v>1301414</v>
      </c>
      <c r="H66" s="18">
        <f t="shared" si="8"/>
        <v>139725</v>
      </c>
      <c r="I66" s="18">
        <f t="shared" si="8"/>
        <v>143139</v>
      </c>
    </row>
    <row r="67" spans="1:9" ht="38.25">
      <c r="A67" s="14" t="s">
        <v>132</v>
      </c>
      <c r="B67" s="17" t="s">
        <v>158</v>
      </c>
      <c r="C67" s="20" t="s">
        <v>156</v>
      </c>
      <c r="D67" s="14" t="s">
        <v>7</v>
      </c>
      <c r="E67" s="14" t="s">
        <v>94</v>
      </c>
      <c r="F67" s="14"/>
      <c r="G67" s="18">
        <f t="shared" si="8"/>
        <v>1301414</v>
      </c>
      <c r="H67" s="18">
        <f t="shared" si="8"/>
        <v>139725</v>
      </c>
      <c r="I67" s="18">
        <f t="shared" si="8"/>
        <v>143139</v>
      </c>
    </row>
    <row r="68" spans="1:9" ht="38.25">
      <c r="A68" s="14" t="s">
        <v>133</v>
      </c>
      <c r="B68" s="16" t="s">
        <v>10</v>
      </c>
      <c r="C68" s="20" t="s">
        <v>156</v>
      </c>
      <c r="D68" s="14" t="s">
        <v>7</v>
      </c>
      <c r="E68" s="14" t="s">
        <v>97</v>
      </c>
      <c r="F68" s="14"/>
      <c r="G68" s="18">
        <f t="shared" si="8"/>
        <v>1301414</v>
      </c>
      <c r="H68" s="18">
        <f t="shared" si="8"/>
        <v>139725</v>
      </c>
      <c r="I68" s="18">
        <f t="shared" si="8"/>
        <v>143139</v>
      </c>
    </row>
    <row r="69" spans="1:9" ht="15.75">
      <c r="A69" s="14" t="s">
        <v>134</v>
      </c>
      <c r="B69" s="16"/>
      <c r="C69" s="20" t="s">
        <v>156</v>
      </c>
      <c r="D69" s="14" t="s">
        <v>7</v>
      </c>
      <c r="E69" s="14" t="s">
        <v>98</v>
      </c>
      <c r="F69" s="14"/>
      <c r="G69" s="18">
        <f t="shared" si="8"/>
        <v>1301414</v>
      </c>
      <c r="H69" s="18">
        <f t="shared" si="8"/>
        <v>139725</v>
      </c>
      <c r="I69" s="18">
        <f t="shared" si="8"/>
        <v>143139</v>
      </c>
    </row>
    <row r="70" spans="1:9" ht="25.5">
      <c r="A70" s="14" t="s">
        <v>135</v>
      </c>
      <c r="B70" s="16" t="s">
        <v>54</v>
      </c>
      <c r="C70" s="20" t="s">
        <v>156</v>
      </c>
      <c r="D70" s="14" t="s">
        <v>7</v>
      </c>
      <c r="E70" s="14" t="s">
        <v>98</v>
      </c>
      <c r="F70" s="14" t="s">
        <v>55</v>
      </c>
      <c r="G70" s="18">
        <v>1301414</v>
      </c>
      <c r="H70" s="18">
        <v>139725</v>
      </c>
      <c r="I70" s="18">
        <v>143139</v>
      </c>
    </row>
    <row r="71" spans="1:9" ht="38.25">
      <c r="A71" s="14" t="s">
        <v>136</v>
      </c>
      <c r="B71" s="16" t="s">
        <v>56</v>
      </c>
      <c r="C71" s="20" t="s">
        <v>156</v>
      </c>
      <c r="D71" s="14" t="s">
        <v>7</v>
      </c>
      <c r="E71" s="14" t="s">
        <v>98</v>
      </c>
      <c r="F71" s="14" t="s">
        <v>57</v>
      </c>
      <c r="G71" s="18">
        <v>1301414</v>
      </c>
      <c r="H71" s="18">
        <v>139725</v>
      </c>
      <c r="I71" s="18">
        <v>143139</v>
      </c>
    </row>
    <row r="72" spans="1:9" s="32" customFormat="1" ht="15.75">
      <c r="A72" s="14" t="s">
        <v>137</v>
      </c>
      <c r="B72" s="16" t="s">
        <v>80</v>
      </c>
      <c r="C72" s="20" t="s">
        <v>156</v>
      </c>
      <c r="D72" s="14" t="s">
        <v>81</v>
      </c>
      <c r="E72" s="14"/>
      <c r="F72" s="14"/>
      <c r="G72" s="18">
        <f aca="true" t="shared" si="9" ref="G72:I76">G73</f>
        <v>1109347.57</v>
      </c>
      <c r="H72" s="18">
        <f t="shared" si="9"/>
        <v>174109</v>
      </c>
      <c r="I72" s="18">
        <f t="shared" si="9"/>
        <v>174109</v>
      </c>
    </row>
    <row r="73" spans="1:9" s="32" customFormat="1" ht="15.75">
      <c r="A73" s="14" t="s">
        <v>138</v>
      </c>
      <c r="B73" s="16" t="s">
        <v>9</v>
      </c>
      <c r="C73" s="20" t="s">
        <v>156</v>
      </c>
      <c r="D73" s="14" t="s">
        <v>8</v>
      </c>
      <c r="E73" s="14"/>
      <c r="F73" s="14"/>
      <c r="G73" s="18">
        <f t="shared" si="9"/>
        <v>1109347.57</v>
      </c>
      <c r="H73" s="18">
        <f t="shared" si="9"/>
        <v>174109</v>
      </c>
      <c r="I73" s="18">
        <f t="shared" si="9"/>
        <v>174109</v>
      </c>
    </row>
    <row r="74" spans="1:9" s="32" customFormat="1" ht="38.25">
      <c r="A74" s="14" t="s">
        <v>139</v>
      </c>
      <c r="B74" s="17" t="s">
        <v>158</v>
      </c>
      <c r="C74" s="20" t="s">
        <v>156</v>
      </c>
      <c r="D74" s="14" t="s">
        <v>8</v>
      </c>
      <c r="E74" s="14" t="s">
        <v>94</v>
      </c>
      <c r="F74" s="14"/>
      <c r="G74" s="18">
        <f t="shared" si="9"/>
        <v>1109347.57</v>
      </c>
      <c r="H74" s="18">
        <f t="shared" si="9"/>
        <v>174109</v>
      </c>
      <c r="I74" s="18">
        <f t="shared" si="9"/>
        <v>174109</v>
      </c>
    </row>
    <row r="75" spans="1:9" s="32" customFormat="1" ht="45">
      <c r="A75" s="14" t="s">
        <v>140</v>
      </c>
      <c r="B75" s="33" t="s">
        <v>12</v>
      </c>
      <c r="C75" s="20" t="s">
        <v>156</v>
      </c>
      <c r="D75" s="14" t="s">
        <v>8</v>
      </c>
      <c r="E75" s="14" t="s">
        <v>99</v>
      </c>
      <c r="F75" s="14"/>
      <c r="G75" s="18">
        <f t="shared" si="9"/>
        <v>1109347.57</v>
      </c>
      <c r="H75" s="18">
        <f t="shared" si="9"/>
        <v>174109</v>
      </c>
      <c r="I75" s="18">
        <f t="shared" si="9"/>
        <v>174109</v>
      </c>
    </row>
    <row r="76" spans="1:9" s="32" customFormat="1" ht="25.5">
      <c r="A76" s="14" t="s">
        <v>141</v>
      </c>
      <c r="B76" s="16" t="s">
        <v>2</v>
      </c>
      <c r="C76" s="20" t="s">
        <v>156</v>
      </c>
      <c r="D76" s="14" t="s">
        <v>8</v>
      </c>
      <c r="E76" s="14" t="s">
        <v>100</v>
      </c>
      <c r="F76" s="14"/>
      <c r="G76" s="18">
        <f t="shared" si="9"/>
        <v>1109347.57</v>
      </c>
      <c r="H76" s="18">
        <f t="shared" si="9"/>
        <v>174109</v>
      </c>
      <c r="I76" s="18">
        <f t="shared" si="9"/>
        <v>174109</v>
      </c>
    </row>
    <row r="77" spans="1:9" s="32" customFormat="1" ht="25.5">
      <c r="A77" s="14" t="s">
        <v>142</v>
      </c>
      <c r="B77" s="16" t="s">
        <v>54</v>
      </c>
      <c r="C77" s="20" t="s">
        <v>156</v>
      </c>
      <c r="D77" s="14" t="s">
        <v>8</v>
      </c>
      <c r="E77" s="14" t="s">
        <v>100</v>
      </c>
      <c r="F77" s="14" t="s">
        <v>55</v>
      </c>
      <c r="G77" s="18">
        <v>1109347.57</v>
      </c>
      <c r="H77" s="18">
        <v>174109</v>
      </c>
      <c r="I77" s="18">
        <v>174109</v>
      </c>
    </row>
    <row r="78" spans="1:9" s="32" customFormat="1" ht="38.25">
      <c r="A78" s="14" t="s">
        <v>143</v>
      </c>
      <c r="B78" s="16" t="s">
        <v>56</v>
      </c>
      <c r="C78" s="20" t="s">
        <v>156</v>
      </c>
      <c r="D78" s="14" t="s">
        <v>8</v>
      </c>
      <c r="E78" s="14" t="s">
        <v>100</v>
      </c>
      <c r="F78" s="14" t="s">
        <v>57</v>
      </c>
      <c r="G78" s="18">
        <v>1109347.57</v>
      </c>
      <c r="H78" s="18">
        <v>174109</v>
      </c>
      <c r="I78" s="18">
        <v>174109</v>
      </c>
    </row>
    <row r="79" spans="1:9" ht="15.75">
      <c r="A79" s="14" t="s">
        <v>144</v>
      </c>
      <c r="B79" s="16" t="s">
        <v>60</v>
      </c>
      <c r="C79" s="20" t="s">
        <v>156</v>
      </c>
      <c r="D79" s="14" t="s">
        <v>29</v>
      </c>
      <c r="E79" s="14"/>
      <c r="F79" s="14"/>
      <c r="G79" s="18">
        <f>G80</f>
        <v>14259</v>
      </c>
      <c r="H79" s="18">
        <f>H80</f>
        <v>14259</v>
      </c>
      <c r="I79" s="18">
        <f>I80</f>
        <v>14259</v>
      </c>
    </row>
    <row r="80" spans="1:9" ht="30">
      <c r="A80" s="14" t="s">
        <v>145</v>
      </c>
      <c r="B80" s="25" t="s">
        <v>88</v>
      </c>
      <c r="C80" s="20" t="s">
        <v>156</v>
      </c>
      <c r="D80" s="14" t="s">
        <v>32</v>
      </c>
      <c r="E80" s="14"/>
      <c r="F80" s="14"/>
      <c r="G80" s="18">
        <f aca="true" t="shared" si="10" ref="G80:I84">G81</f>
        <v>14259</v>
      </c>
      <c r="H80" s="18">
        <f t="shared" si="10"/>
        <v>14259</v>
      </c>
      <c r="I80" s="18">
        <f t="shared" si="10"/>
        <v>14259</v>
      </c>
    </row>
    <row r="81" spans="1:9" ht="38.25">
      <c r="A81" s="14" t="s">
        <v>146</v>
      </c>
      <c r="B81" s="16" t="s">
        <v>157</v>
      </c>
      <c r="C81" s="20" t="s">
        <v>156</v>
      </c>
      <c r="D81" s="14" t="s">
        <v>32</v>
      </c>
      <c r="E81" s="14" t="s">
        <v>94</v>
      </c>
      <c r="F81" s="14"/>
      <c r="G81" s="18">
        <f t="shared" si="10"/>
        <v>14259</v>
      </c>
      <c r="H81" s="18">
        <f t="shared" si="10"/>
        <v>14259</v>
      </c>
      <c r="I81" s="18">
        <f t="shared" si="10"/>
        <v>14259</v>
      </c>
    </row>
    <row r="82" spans="1:9" ht="25.5">
      <c r="A82" s="14" t="s">
        <v>147</v>
      </c>
      <c r="B82" s="16" t="s">
        <v>153</v>
      </c>
      <c r="C82" s="20" t="s">
        <v>156</v>
      </c>
      <c r="D82" s="14" t="s">
        <v>32</v>
      </c>
      <c r="E82" s="14" t="s">
        <v>101</v>
      </c>
      <c r="F82" s="14"/>
      <c r="G82" s="18">
        <f t="shared" si="10"/>
        <v>14259</v>
      </c>
      <c r="H82" s="18">
        <f t="shared" si="10"/>
        <v>14259</v>
      </c>
      <c r="I82" s="18">
        <f t="shared" si="10"/>
        <v>14259</v>
      </c>
    </row>
    <row r="83" spans="1:9" ht="25.5">
      <c r="A83" s="14" t="s">
        <v>148</v>
      </c>
      <c r="B83" s="16" t="s">
        <v>3</v>
      </c>
      <c r="C83" s="20" t="s">
        <v>156</v>
      </c>
      <c r="D83" s="14" t="s">
        <v>32</v>
      </c>
      <c r="E83" s="14" t="s">
        <v>102</v>
      </c>
      <c r="F83" s="14"/>
      <c r="G83" s="18">
        <f t="shared" si="10"/>
        <v>14259</v>
      </c>
      <c r="H83" s="18">
        <f t="shared" si="10"/>
        <v>14259</v>
      </c>
      <c r="I83" s="18">
        <f t="shared" si="10"/>
        <v>14259</v>
      </c>
    </row>
    <row r="84" spans="1:9" ht="15.75">
      <c r="A84" s="14" t="s">
        <v>149</v>
      </c>
      <c r="B84" s="16" t="s">
        <v>4</v>
      </c>
      <c r="C84" s="20" t="s">
        <v>156</v>
      </c>
      <c r="D84" s="14" t="s">
        <v>32</v>
      </c>
      <c r="E84" s="14" t="s">
        <v>102</v>
      </c>
      <c r="F84" s="14" t="s">
        <v>5</v>
      </c>
      <c r="G84" s="18">
        <f t="shared" si="10"/>
        <v>14259</v>
      </c>
      <c r="H84" s="18">
        <f t="shared" si="10"/>
        <v>14259</v>
      </c>
      <c r="I84" s="18">
        <f t="shared" si="10"/>
        <v>14259</v>
      </c>
    </row>
    <row r="85" spans="1:9" ht="15.75">
      <c r="A85" s="31" t="s">
        <v>150</v>
      </c>
      <c r="B85" s="16" t="s">
        <v>15</v>
      </c>
      <c r="C85" s="20" t="s">
        <v>156</v>
      </c>
      <c r="D85" s="14" t="s">
        <v>32</v>
      </c>
      <c r="E85" s="14" t="s">
        <v>102</v>
      </c>
      <c r="F85" s="14" t="s">
        <v>14</v>
      </c>
      <c r="G85" s="18">
        <v>14259</v>
      </c>
      <c r="H85" s="18">
        <v>14259</v>
      </c>
      <c r="I85" s="18">
        <v>14259</v>
      </c>
    </row>
    <row r="86" spans="1:9" ht="15.75">
      <c r="A86" s="31" t="s">
        <v>151</v>
      </c>
      <c r="B86" s="22" t="s">
        <v>0</v>
      </c>
      <c r="C86" s="20" t="s">
        <v>156</v>
      </c>
      <c r="D86" s="20"/>
      <c r="E86" s="20"/>
      <c r="F86" s="20"/>
      <c r="G86" s="21">
        <v>0</v>
      </c>
      <c r="H86" s="21">
        <v>71703</v>
      </c>
      <c r="I86" s="21">
        <v>143109</v>
      </c>
    </row>
    <row r="87" spans="1:9" s="32" customFormat="1" ht="15.75">
      <c r="A87" s="31" t="s">
        <v>152</v>
      </c>
      <c r="B87" s="22" t="s">
        <v>16</v>
      </c>
      <c r="C87" s="20"/>
      <c r="D87" s="20"/>
      <c r="E87" s="20"/>
      <c r="F87" s="20"/>
      <c r="G87" s="21">
        <f>G18+G48+G56+G65+G72+G79</f>
        <v>5504585.54</v>
      </c>
      <c r="H87" s="21">
        <f>H18+H48+H56+H65+H72+H79</f>
        <v>2868107</v>
      </c>
      <c r="I87" s="21">
        <f>I18+I48+I56+I65+I72+I79</f>
        <v>2862170</v>
      </c>
    </row>
    <row r="88" ht="15.75">
      <c r="E88" s="6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</sheetData>
  <sheetProtection/>
  <mergeCells count="8">
    <mergeCell ref="G9:H9"/>
    <mergeCell ref="G8:H8"/>
    <mergeCell ref="G7:H7"/>
    <mergeCell ref="A11:I11"/>
    <mergeCell ref="A12:I12"/>
    <mergeCell ref="G2:I2"/>
    <mergeCell ref="G3:I3"/>
    <mergeCell ref="G4:I4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2019-04-29T04:34:50Z</cp:lastPrinted>
  <dcterms:created xsi:type="dcterms:W3CDTF">2007-10-12T08:23:45Z</dcterms:created>
  <dcterms:modified xsi:type="dcterms:W3CDTF">2019-04-29T04:37:37Z</dcterms:modified>
  <cp:category/>
  <cp:version/>
  <cp:contentType/>
  <cp:contentStatus/>
</cp:coreProperties>
</file>