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Лист1" sheetId="1" r:id="rId1"/>
  </sheets>
  <definedNames>
    <definedName name="_xlnm.Print_Titles" localSheetId="0">'Лист1'!$18:$20</definedName>
    <definedName name="_xlnm.Print_Area" localSheetId="0">'Лист1'!$A$1:$O$65</definedName>
  </definedNames>
  <calcPr fullCalcOnLoad="1"/>
</workbook>
</file>

<file path=xl/sharedStrings.xml><?xml version="1.0" encoding="utf-8"?>
<sst xmlns="http://schemas.openxmlformats.org/spreadsheetml/2006/main" count="473" uniqueCount="137">
  <si>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</si>
  <si>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</si>
  <si>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</si>
  <si>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</si>
  <si>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</si>
  <si>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</si>
  <si>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</si>
  <si>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</si>
  <si>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</si>
  <si>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</si>
  <si>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</si>
  <si>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</si>
  <si>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</si>
  <si>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</si>
  <si>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</si>
  <si>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</si>
  <si>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</si>
  <si>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</si>
  <si>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</si>
  <si>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</si>
  <si>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</si>
  <si>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</si>
  <si>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</si>
  <si>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</si>
  <si>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</si>
  <si>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</si>
  <si>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</si>
  <si>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</si>
  <si>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</si>
  <si>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</si>
  <si>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</si>
  <si>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</si>
  <si>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</si>
  <si>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</si>
  <si>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</si>
  <si>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</si>
  <si>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</si>
  <si>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</si>
  <si>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</si>
  <si>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</si>
  <si>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</si>
  <si>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</si>
  <si>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</si>
  <si>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</si>
  <si>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</si>
  <si>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</si>
  <si>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</si>
  <si>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</si>
  <si>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</si>
  <si>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</si>
  <si>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</si>
  <si>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</si>
  <si>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</si>
  <si>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</si>
  <si>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</si>
  <si>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</si>
  <si>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</si>
  <si>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</si>
  <si>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</si>
  <si>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</si>
  <si>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</si>
  <si>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</si>
  <si>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</si>
  <si>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</si>
  <si>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</si>
  <si>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</si>
  <si>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</si>
  <si>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</si>
  <si>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</si>
  <si>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</si>
  <si>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</si>
  <si>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</si>
  <si>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</si>
  <si>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</si>
  <si>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</si>
  <si>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</si>
  <si>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</si>
  <si>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</si>
  <si>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</si>
  <si>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</si>
  <si>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</si>
  <si>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</si>
  <si>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</si>
  <si>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</si>
  <si>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</si>
  <si>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</si>
  <si>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</si>
  <si>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</si>
  <si>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</si>
  <si>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</si>
  <si>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</si>
  <si>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</si>
  <si>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</si>
  <si>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</si>
  <si>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</si>
  <si>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</si>
  <si>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</si>
  <si>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</si>
  <si>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</si>
  <si>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</si>
  <si>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</si>
  <si>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</si>
  <si>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</si>
  <si>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</si>
  <si>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</si>
  <si>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</si>
  <si>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</si>
  <si>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>843</t>
  </si>
  <si>
    <t>единый сельскохозяйственный налог</t>
  </si>
  <si>
    <t>Единый сельскохозяйственный налог</t>
  </si>
  <si>
    <t>к решению Тумаковского</t>
  </si>
  <si>
    <t xml:space="preserve">Доходы  бюджета сельского поселения Тумаковского сельсовета на 2019 год и плановый период 2020-2021 годов            
</t>
  </si>
  <si>
    <t>Доходы 
сельского 
бюджета
2019 года</t>
  </si>
  <si>
    <t>Доходы 
сельского
бюджета 
2020 года</t>
  </si>
  <si>
    <t>Доходы 
сельского 
бюджета 
2021 года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</si>
  <si>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</si>
  <si>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150</t>
  </si>
  <si>
    <t>от 25.12.2018  № 137</t>
  </si>
  <si>
    <t>29</t>
  </si>
  <si>
    <t>7412</t>
  </si>
  <si>
    <t>Субсидии бюджетам муниципальных образований на обеспечение первичных мер пожарной безопасности в рамках подпрограммы "Предупреждение,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технического характера и обеспечение безопасности населения."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</si>
  <si>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</si>
  <si>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Красноярского края в рамках подпрограммы "дороги Красноярского края "Развитие транспортной системы"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</si>
  <si>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</si>
  <si>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</si>
  <si>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90</t>
  </si>
  <si>
    <t>054</t>
  </si>
  <si>
    <t>Прочие безвозмездные поступления в бюджеты сельских поселений от бюджетов муниципальных районов</t>
  </si>
  <si>
    <t>7741</t>
  </si>
  <si>
    <t>Субсидии бюджетам муниципальных образований края на реализацию проектов по благоустройству территории сельских населенных пунктов</t>
  </si>
  <si>
    <t>7749</t>
  </si>
  <si>
    <t>Субсидии бюджетам муниципальных образований края на реализацию проектов по решению вопросов местного значения сельских поселений</t>
  </si>
  <si>
    <t>7388</t>
  </si>
  <si>
    <t>Иные межбюджетные трансферты на поддержку самообложения граждан в сельских поселениях</t>
  </si>
  <si>
    <t xml:space="preserve"> от 25.12.2019 № 173 </t>
  </si>
  <si>
    <t>1038</t>
  </si>
  <si>
    <t xml:space="preserve"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</si>
</sst>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49" fontId="6" fillId="0" borderId="10" xfId="58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SheetLayoutView="100" zoomScalePageLayoutView="0" workbookViewId="0" topLeftCell="A1">
      <selection activeCell="A46" sqref="A46:O64"/>
    </sheetView>
  </sheetViews>
  <sheetFormatPr defaultColWidth="9.00390625" defaultRowHeight="12.75"/>
  <cols>
    <col min="1" max="1" width="3.625" style="14" customWidth="1"/>
    <col min="2" max="2" width="4.25390625" style="15" customWidth="1"/>
    <col min="3" max="3" width="0" style="15" hidden="1" customWidth="1"/>
    <col min="4" max="4" width="3.125" style="15" hidden="1" customWidth="1"/>
    <col min="5" max="5" width="3.375" style="15" customWidth="1"/>
    <col min="6" max="6" width="3.75390625" style="15" customWidth="1"/>
    <col min="7" max="7" width="4.00390625" style="15" customWidth="1"/>
    <col min="8" max="8" width="4.375" style="15" customWidth="1"/>
    <col min="9" max="9" width="4.25390625" style="15" customWidth="1"/>
    <col min="10" max="10" width="4.625" style="15" customWidth="1"/>
    <col min="11" max="11" width="9.625" style="15" customWidth="1"/>
    <col min="12" max="12" width="54.125" style="16" customWidth="1"/>
    <col min="13" max="13" width="19.375" style="17" customWidth="1"/>
    <col min="14" max="14" width="12.125" style="17" customWidth="1"/>
    <col min="15" max="15" width="12.25390625" style="17" customWidth="1"/>
    <col min="16" max="16" width="0" style="13" hidden="1" customWidth="1"/>
    <col min="17" max="16384" width="9.125" style="13" customWidth="1"/>
  </cols>
  <sheetData>
    <row r="1" spans="1:15" ht="15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8"/>
      <c r="M1" s="18" t="s">
        <v>41</v>
      </c>
      <c r="N1" s="18"/>
      <c r="O1" s="18"/>
    </row>
    <row r="2" spans="1:15" ht="15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29"/>
      <c r="M2" s="54" t="s">
        <v>110</v>
      </c>
      <c r="N2" s="54"/>
      <c r="O2" s="54"/>
    </row>
    <row r="3" spans="1:15" ht="15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29"/>
      <c r="M3" s="55" t="s">
        <v>73</v>
      </c>
      <c r="N3" s="56"/>
      <c r="O3" s="56"/>
    </row>
    <row r="4" spans="1:15" ht="15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  <c r="M4" s="55" t="s">
        <v>134</v>
      </c>
      <c r="N4" s="55"/>
      <c r="O4" s="55"/>
    </row>
    <row r="5" spans="1:15" ht="15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29"/>
      <c r="M5" s="19"/>
      <c r="N5" s="19"/>
      <c r="O5" s="19"/>
    </row>
    <row r="6" spans="1:15" s="12" customFormat="1" ht="15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  <c r="M6" s="18" t="s">
        <v>41</v>
      </c>
      <c r="N6" s="18"/>
      <c r="O6" s="18"/>
    </row>
    <row r="7" spans="1:15" s="12" customFormat="1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29"/>
      <c r="M7" s="54" t="s">
        <v>110</v>
      </c>
      <c r="N7" s="54"/>
      <c r="O7" s="54"/>
    </row>
    <row r="8" spans="1:15" s="12" customFormat="1" ht="1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  <c r="M8" s="55" t="s">
        <v>73</v>
      </c>
      <c r="N8" s="56"/>
      <c r="O8" s="56"/>
    </row>
    <row r="9" spans="1:15" s="12" customFormat="1" ht="17.2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55" t="s">
        <v>117</v>
      </c>
      <c r="N9" s="55"/>
      <c r="O9" s="55"/>
    </row>
    <row r="10" spans="1:15" s="12" customFormat="1" ht="17.2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9"/>
      <c r="N10" s="19"/>
      <c r="O10" s="19"/>
    </row>
    <row r="11" spans="1:15" s="12" customFormat="1" ht="17.25" customHeight="1">
      <c r="A11" s="57" t="s">
        <v>111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s="12" customFormat="1" ht="17.2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"/>
      <c r="N12" s="1"/>
      <c r="O12" s="1"/>
    </row>
    <row r="13" spans="1:15" s="12" customFormat="1" ht="17.25" customHeight="1">
      <c r="A13" s="61" t="s">
        <v>6</v>
      </c>
      <c r="B13" s="63" t="s">
        <v>7</v>
      </c>
      <c r="C13" s="64"/>
      <c r="D13" s="64"/>
      <c r="E13" s="64"/>
      <c r="F13" s="64"/>
      <c r="G13" s="64"/>
      <c r="H13" s="64"/>
      <c r="I13" s="64"/>
      <c r="J13" s="64"/>
      <c r="K13" s="64"/>
      <c r="L13" s="65" t="s">
        <v>5</v>
      </c>
      <c r="M13" s="52" t="s">
        <v>112</v>
      </c>
      <c r="N13" s="52" t="s">
        <v>113</v>
      </c>
      <c r="O13" s="52" t="s">
        <v>114</v>
      </c>
    </row>
    <row r="14" spans="1:15" s="12" customFormat="1" ht="46.5" customHeight="1">
      <c r="A14" s="62"/>
      <c r="B14" s="47" t="s">
        <v>8</v>
      </c>
      <c r="C14" s="48"/>
      <c r="D14" s="48"/>
      <c r="E14" s="47" t="s">
        <v>1</v>
      </c>
      <c r="F14" s="47" t="s">
        <v>2</v>
      </c>
      <c r="G14" s="47" t="s">
        <v>3</v>
      </c>
      <c r="H14" s="47" t="s">
        <v>4</v>
      </c>
      <c r="I14" s="47" t="s">
        <v>9</v>
      </c>
      <c r="J14" s="47" t="s">
        <v>10</v>
      </c>
      <c r="K14" s="47" t="s">
        <v>11</v>
      </c>
      <c r="L14" s="66"/>
      <c r="M14" s="53"/>
      <c r="N14" s="53"/>
      <c r="O14" s="53"/>
    </row>
    <row r="15" spans="1:15" s="12" customFormat="1" ht="13.5" customHeight="1">
      <c r="A15" s="8"/>
      <c r="B15" s="3" t="s">
        <v>12</v>
      </c>
      <c r="C15" s="2"/>
      <c r="D15" s="2"/>
      <c r="E15" s="3" t="s">
        <v>13</v>
      </c>
      <c r="F15" s="3" t="s">
        <v>14</v>
      </c>
      <c r="G15" s="3" t="s">
        <v>15</v>
      </c>
      <c r="H15" s="3" t="s">
        <v>16</v>
      </c>
      <c r="I15" s="3" t="s">
        <v>17</v>
      </c>
      <c r="J15" s="3" t="s">
        <v>18</v>
      </c>
      <c r="K15" s="3" t="s">
        <v>19</v>
      </c>
      <c r="L15" s="3">
        <v>9</v>
      </c>
      <c r="M15" s="3">
        <v>10</v>
      </c>
      <c r="N15" s="3">
        <v>11</v>
      </c>
      <c r="O15" s="3">
        <v>12</v>
      </c>
    </row>
    <row r="16" spans="1:15" s="12" customFormat="1" ht="18" customHeight="1">
      <c r="A16" s="7">
        <v>1</v>
      </c>
      <c r="B16" s="26" t="s">
        <v>20</v>
      </c>
      <c r="C16" s="26" t="s">
        <v>21</v>
      </c>
      <c r="D16" s="26" t="s">
        <v>22</v>
      </c>
      <c r="E16" s="26" t="s">
        <v>12</v>
      </c>
      <c r="F16" s="26" t="s">
        <v>22</v>
      </c>
      <c r="G16" s="26" t="s">
        <v>22</v>
      </c>
      <c r="H16" s="26" t="s">
        <v>20</v>
      </c>
      <c r="I16" s="27" t="s">
        <v>22</v>
      </c>
      <c r="J16" s="26" t="s">
        <v>23</v>
      </c>
      <c r="K16" s="26" t="s">
        <v>20</v>
      </c>
      <c r="L16" s="28" t="s">
        <v>24</v>
      </c>
      <c r="M16" s="36">
        <f>M17+M21+M29+M37+M40+M43+M27</f>
        <v>857670</v>
      </c>
      <c r="N16" s="36">
        <f>N17+N21+N29+N37+N40+N43+N27</f>
        <v>879538</v>
      </c>
      <c r="O16" s="36">
        <f>O17+O21+O29+O37+O40+O43+O27</f>
        <v>913306</v>
      </c>
    </row>
    <row r="17" spans="1:15" s="12" customFormat="1" ht="14.25" customHeight="1">
      <c r="A17" s="7">
        <v>2</v>
      </c>
      <c r="B17" s="26" t="s">
        <v>25</v>
      </c>
      <c r="C17" s="26" t="s">
        <v>26</v>
      </c>
      <c r="D17" s="26" t="s">
        <v>22</v>
      </c>
      <c r="E17" s="26" t="s">
        <v>12</v>
      </c>
      <c r="F17" s="26" t="s">
        <v>27</v>
      </c>
      <c r="G17" s="26" t="s">
        <v>22</v>
      </c>
      <c r="H17" s="26" t="s">
        <v>20</v>
      </c>
      <c r="I17" s="27" t="s">
        <v>22</v>
      </c>
      <c r="J17" s="26" t="s">
        <v>23</v>
      </c>
      <c r="K17" s="26" t="s">
        <v>20</v>
      </c>
      <c r="L17" s="28" t="s">
        <v>28</v>
      </c>
      <c r="M17" s="36">
        <f>M18</f>
        <v>54200</v>
      </c>
      <c r="N17" s="36">
        <f>N18</f>
        <v>54800</v>
      </c>
      <c r="O17" s="36">
        <f>O18</f>
        <v>57332</v>
      </c>
    </row>
    <row r="18" spans="1:15" s="12" customFormat="1" ht="17.25" customHeight="1">
      <c r="A18" s="7">
        <v>3</v>
      </c>
      <c r="B18" s="5" t="s">
        <v>25</v>
      </c>
      <c r="C18" s="5" t="s">
        <v>32</v>
      </c>
      <c r="D18" s="5" t="s">
        <v>22</v>
      </c>
      <c r="E18" s="5" t="s">
        <v>12</v>
      </c>
      <c r="F18" s="5" t="s">
        <v>27</v>
      </c>
      <c r="G18" s="5" t="s">
        <v>31</v>
      </c>
      <c r="H18" s="5" t="s">
        <v>20</v>
      </c>
      <c r="I18" s="6" t="s">
        <v>27</v>
      </c>
      <c r="J18" s="5" t="s">
        <v>23</v>
      </c>
      <c r="K18" s="5" t="s">
        <v>29</v>
      </c>
      <c r="L18" s="4" t="s">
        <v>33</v>
      </c>
      <c r="M18" s="37">
        <f>M19+M20</f>
        <v>54200</v>
      </c>
      <c r="N18" s="37">
        <f>N19+N20</f>
        <v>54800</v>
      </c>
      <c r="O18" s="37">
        <f>O19+O20</f>
        <v>57332</v>
      </c>
    </row>
    <row r="19" spans="1:15" s="12" customFormat="1" ht="55.5" customHeight="1">
      <c r="A19" s="7">
        <v>4</v>
      </c>
      <c r="B19" s="5" t="s">
        <v>25</v>
      </c>
      <c r="C19" s="5" t="s">
        <v>32</v>
      </c>
      <c r="D19" s="5" t="s">
        <v>22</v>
      </c>
      <c r="E19" s="5" t="s">
        <v>12</v>
      </c>
      <c r="F19" s="5" t="s">
        <v>27</v>
      </c>
      <c r="G19" s="5" t="s">
        <v>31</v>
      </c>
      <c r="H19" s="5" t="s">
        <v>30</v>
      </c>
      <c r="I19" s="6" t="s">
        <v>27</v>
      </c>
      <c r="J19" s="5" t="s">
        <v>23</v>
      </c>
      <c r="K19" s="5" t="s">
        <v>29</v>
      </c>
      <c r="L19" s="4" t="s">
        <v>63</v>
      </c>
      <c r="M19" s="37">
        <v>54160</v>
      </c>
      <c r="N19" s="37">
        <v>54760</v>
      </c>
      <c r="O19" s="37">
        <v>57292</v>
      </c>
    </row>
    <row r="20" spans="1:15" s="12" customFormat="1" ht="12.75" customHeight="1">
      <c r="A20" s="7">
        <v>5</v>
      </c>
      <c r="B20" s="5" t="s">
        <v>25</v>
      </c>
      <c r="C20" s="5"/>
      <c r="D20" s="5"/>
      <c r="E20" s="5" t="s">
        <v>12</v>
      </c>
      <c r="F20" s="5" t="s">
        <v>27</v>
      </c>
      <c r="G20" s="5" t="s">
        <v>31</v>
      </c>
      <c r="H20" s="5" t="s">
        <v>54</v>
      </c>
      <c r="I20" s="6" t="s">
        <v>27</v>
      </c>
      <c r="J20" s="5" t="s">
        <v>23</v>
      </c>
      <c r="K20" s="5" t="s">
        <v>29</v>
      </c>
      <c r="L20" s="4" t="s">
        <v>115</v>
      </c>
      <c r="M20" s="37">
        <v>40</v>
      </c>
      <c r="N20" s="37">
        <v>40</v>
      </c>
      <c r="O20" s="37">
        <v>40</v>
      </c>
    </row>
    <row r="21" spans="1:15" ht="13.5" customHeight="1">
      <c r="A21" s="25">
        <v>6</v>
      </c>
      <c r="B21" s="26" t="s">
        <v>20</v>
      </c>
      <c r="C21" s="26"/>
      <c r="D21" s="26"/>
      <c r="E21" s="26" t="s">
        <v>12</v>
      </c>
      <c r="F21" s="26" t="s">
        <v>34</v>
      </c>
      <c r="G21" s="26" t="s">
        <v>22</v>
      </c>
      <c r="H21" s="26" t="s">
        <v>20</v>
      </c>
      <c r="I21" s="27" t="s">
        <v>22</v>
      </c>
      <c r="J21" s="26" t="s">
        <v>23</v>
      </c>
      <c r="K21" s="26" t="s">
        <v>20</v>
      </c>
      <c r="L21" s="31" t="s">
        <v>79</v>
      </c>
      <c r="M21" s="36">
        <f>M22</f>
        <v>139182</v>
      </c>
      <c r="N21" s="36">
        <f>N22</f>
        <v>148434</v>
      </c>
      <c r="O21" s="36">
        <f>O22</f>
        <v>168774</v>
      </c>
    </row>
    <row r="22" spans="1:15" ht="14.25" customHeight="1">
      <c r="A22" s="7">
        <v>7</v>
      </c>
      <c r="B22" s="5" t="s">
        <v>65</v>
      </c>
      <c r="C22" s="5"/>
      <c r="D22" s="5"/>
      <c r="E22" s="5" t="s">
        <v>12</v>
      </c>
      <c r="F22" s="5" t="s">
        <v>34</v>
      </c>
      <c r="G22" s="5" t="s">
        <v>31</v>
      </c>
      <c r="H22" s="5" t="s">
        <v>20</v>
      </c>
      <c r="I22" s="6" t="s">
        <v>27</v>
      </c>
      <c r="J22" s="5" t="s">
        <v>23</v>
      </c>
      <c r="K22" s="5" t="s">
        <v>29</v>
      </c>
      <c r="L22" s="4" t="s">
        <v>75</v>
      </c>
      <c r="M22" s="37">
        <f>M23+M24+M25+M26</f>
        <v>139182</v>
      </c>
      <c r="N22" s="37">
        <f>N23+N24+N25+N26</f>
        <v>148434</v>
      </c>
      <c r="O22" s="37">
        <f>O23+O24+O25+O26</f>
        <v>168774</v>
      </c>
    </row>
    <row r="23" spans="1:15" ht="14.25" customHeight="1">
      <c r="A23" s="7">
        <v>8</v>
      </c>
      <c r="B23" s="5" t="s">
        <v>65</v>
      </c>
      <c r="C23" s="5"/>
      <c r="D23" s="5"/>
      <c r="E23" s="5" t="s">
        <v>12</v>
      </c>
      <c r="F23" s="5" t="s">
        <v>34</v>
      </c>
      <c r="G23" s="5" t="s">
        <v>31</v>
      </c>
      <c r="H23" s="5" t="s">
        <v>66</v>
      </c>
      <c r="I23" s="6" t="s">
        <v>27</v>
      </c>
      <c r="J23" s="5" t="s">
        <v>23</v>
      </c>
      <c r="K23" s="5" t="s">
        <v>29</v>
      </c>
      <c r="L23" s="20" t="s">
        <v>92</v>
      </c>
      <c r="M23" s="37">
        <v>50415</v>
      </c>
      <c r="N23" s="37">
        <v>53787</v>
      </c>
      <c r="O23" s="37">
        <v>61042</v>
      </c>
    </row>
    <row r="24" spans="1:15" ht="54" customHeight="1">
      <c r="A24" s="7">
        <v>9</v>
      </c>
      <c r="B24" s="5" t="s">
        <v>65</v>
      </c>
      <c r="C24" s="5"/>
      <c r="D24" s="5"/>
      <c r="E24" s="5" t="s">
        <v>12</v>
      </c>
      <c r="F24" s="5" t="s">
        <v>34</v>
      </c>
      <c r="G24" s="5" t="s">
        <v>31</v>
      </c>
      <c r="H24" s="5" t="s">
        <v>67</v>
      </c>
      <c r="I24" s="6" t="s">
        <v>27</v>
      </c>
      <c r="J24" s="5" t="s">
        <v>23</v>
      </c>
      <c r="K24" s="5" t="s">
        <v>29</v>
      </c>
      <c r="L24" s="20" t="s">
        <v>93</v>
      </c>
      <c r="M24" s="37">
        <v>352</v>
      </c>
      <c r="N24" s="37">
        <v>355</v>
      </c>
      <c r="O24" s="37">
        <v>387</v>
      </c>
    </row>
    <row r="25" spans="1:15" ht="54" customHeight="1">
      <c r="A25" s="7">
        <v>10</v>
      </c>
      <c r="B25" s="5" t="s">
        <v>65</v>
      </c>
      <c r="C25" s="5"/>
      <c r="D25" s="5"/>
      <c r="E25" s="5" t="s">
        <v>12</v>
      </c>
      <c r="F25" s="5" t="s">
        <v>34</v>
      </c>
      <c r="G25" s="5" t="s">
        <v>31</v>
      </c>
      <c r="H25" s="5" t="s">
        <v>68</v>
      </c>
      <c r="I25" s="6" t="s">
        <v>27</v>
      </c>
      <c r="J25" s="5" t="s">
        <v>23</v>
      </c>
      <c r="K25" s="5" t="s">
        <v>29</v>
      </c>
      <c r="L25" s="20" t="s">
        <v>94</v>
      </c>
      <c r="M25" s="37">
        <v>97722</v>
      </c>
      <c r="N25" s="37">
        <v>104295</v>
      </c>
      <c r="O25" s="37">
        <v>118402</v>
      </c>
    </row>
    <row r="26" spans="1:15" ht="65.25" customHeight="1">
      <c r="A26" s="25">
        <v>11</v>
      </c>
      <c r="B26" s="5" t="s">
        <v>65</v>
      </c>
      <c r="C26" s="5"/>
      <c r="D26" s="5"/>
      <c r="E26" s="5" t="s">
        <v>12</v>
      </c>
      <c r="F26" s="5" t="s">
        <v>34</v>
      </c>
      <c r="G26" s="5" t="s">
        <v>31</v>
      </c>
      <c r="H26" s="5" t="s">
        <v>69</v>
      </c>
      <c r="I26" s="6" t="s">
        <v>27</v>
      </c>
      <c r="J26" s="5" t="s">
        <v>23</v>
      </c>
      <c r="K26" s="5" t="s">
        <v>29</v>
      </c>
      <c r="L26" s="20" t="s">
        <v>95</v>
      </c>
      <c r="M26" s="37">
        <v>-9307</v>
      </c>
      <c r="N26" s="37">
        <v>-10003</v>
      </c>
      <c r="O26" s="37">
        <v>-11057</v>
      </c>
    </row>
    <row r="27" spans="1:15" ht="15" customHeight="1">
      <c r="A27" s="7">
        <v>12</v>
      </c>
      <c r="B27" s="26" t="s">
        <v>25</v>
      </c>
      <c r="C27" s="26"/>
      <c r="D27" s="26"/>
      <c r="E27" s="26" t="s">
        <v>12</v>
      </c>
      <c r="F27" s="26" t="s">
        <v>35</v>
      </c>
      <c r="G27" s="26" t="s">
        <v>22</v>
      </c>
      <c r="H27" s="26" t="s">
        <v>20</v>
      </c>
      <c r="I27" s="27" t="s">
        <v>22</v>
      </c>
      <c r="J27" s="26" t="s">
        <v>23</v>
      </c>
      <c r="K27" s="26" t="s">
        <v>20</v>
      </c>
      <c r="L27" s="30" t="s">
        <v>109</v>
      </c>
      <c r="M27" s="36">
        <f>M28</f>
        <v>71000</v>
      </c>
      <c r="N27" s="36">
        <f>N28</f>
        <v>71000</v>
      </c>
      <c r="O27" s="36">
        <f>O28</f>
        <v>71000</v>
      </c>
    </row>
    <row r="28" spans="1:15" ht="12.75">
      <c r="A28" s="25">
        <v>13</v>
      </c>
      <c r="B28" s="5" t="s">
        <v>25</v>
      </c>
      <c r="C28" s="5"/>
      <c r="D28" s="5"/>
      <c r="E28" s="5" t="s">
        <v>12</v>
      </c>
      <c r="F28" s="5" t="s">
        <v>35</v>
      </c>
      <c r="G28" s="5" t="s">
        <v>34</v>
      </c>
      <c r="H28" s="5" t="s">
        <v>30</v>
      </c>
      <c r="I28" s="6" t="s">
        <v>27</v>
      </c>
      <c r="J28" s="5" t="s">
        <v>23</v>
      </c>
      <c r="K28" s="5" t="s">
        <v>29</v>
      </c>
      <c r="L28" s="20" t="s">
        <v>108</v>
      </c>
      <c r="M28" s="37">
        <v>71000</v>
      </c>
      <c r="N28" s="37">
        <v>71000</v>
      </c>
      <c r="O28" s="37">
        <v>71000</v>
      </c>
    </row>
    <row r="29" spans="1:15" ht="12.75">
      <c r="A29" s="7">
        <v>14</v>
      </c>
      <c r="B29" s="26" t="s">
        <v>25</v>
      </c>
      <c r="C29" s="26"/>
      <c r="D29" s="26"/>
      <c r="E29" s="26" t="s">
        <v>12</v>
      </c>
      <c r="F29" s="26" t="s">
        <v>46</v>
      </c>
      <c r="G29" s="26" t="s">
        <v>22</v>
      </c>
      <c r="H29" s="26" t="s">
        <v>20</v>
      </c>
      <c r="I29" s="27" t="s">
        <v>22</v>
      </c>
      <c r="J29" s="26" t="s">
        <v>23</v>
      </c>
      <c r="K29" s="26" t="s">
        <v>20</v>
      </c>
      <c r="L29" s="28" t="s">
        <v>45</v>
      </c>
      <c r="M29" s="36">
        <f>M30+M32</f>
        <v>532088</v>
      </c>
      <c r="N29" s="36">
        <f>N30+N32</f>
        <v>544104</v>
      </c>
      <c r="O29" s="36">
        <f>O30+O32</f>
        <v>555000</v>
      </c>
    </row>
    <row r="30" spans="1:15" ht="12.75">
      <c r="A30" s="7">
        <v>15</v>
      </c>
      <c r="B30" s="5" t="s">
        <v>25</v>
      </c>
      <c r="C30" s="5"/>
      <c r="D30" s="5"/>
      <c r="E30" s="5" t="s">
        <v>12</v>
      </c>
      <c r="F30" s="5" t="s">
        <v>47</v>
      </c>
      <c r="G30" s="5" t="s">
        <v>27</v>
      </c>
      <c r="H30" s="5" t="s">
        <v>20</v>
      </c>
      <c r="I30" s="6" t="s">
        <v>22</v>
      </c>
      <c r="J30" s="5" t="s">
        <v>23</v>
      </c>
      <c r="K30" s="5" t="s">
        <v>29</v>
      </c>
      <c r="L30" s="4" t="s">
        <v>62</v>
      </c>
      <c r="M30" s="37">
        <f>M31</f>
        <v>16660</v>
      </c>
      <c r="N30" s="37">
        <f>N31</f>
        <v>6000</v>
      </c>
      <c r="O30" s="37">
        <f>O31</f>
        <v>6000</v>
      </c>
    </row>
    <row r="31" spans="1:15" ht="38.25" customHeight="1">
      <c r="A31" s="7">
        <v>16</v>
      </c>
      <c r="B31" s="5" t="s">
        <v>25</v>
      </c>
      <c r="C31" s="5"/>
      <c r="D31" s="5"/>
      <c r="E31" s="5" t="s">
        <v>12</v>
      </c>
      <c r="F31" s="5" t="s">
        <v>47</v>
      </c>
      <c r="G31" s="5" t="s">
        <v>27</v>
      </c>
      <c r="H31" s="5" t="s">
        <v>55</v>
      </c>
      <c r="I31" s="6" t="s">
        <v>0</v>
      </c>
      <c r="J31" s="5" t="s">
        <v>23</v>
      </c>
      <c r="K31" s="5" t="s">
        <v>29</v>
      </c>
      <c r="L31" s="33" t="s">
        <v>80</v>
      </c>
      <c r="M31" s="37">
        <v>16660</v>
      </c>
      <c r="N31" s="37">
        <v>6000</v>
      </c>
      <c r="O31" s="37">
        <v>6000</v>
      </c>
    </row>
    <row r="32" spans="1:15" ht="15.75" customHeight="1">
      <c r="A32" s="7">
        <v>17</v>
      </c>
      <c r="B32" s="5" t="s">
        <v>25</v>
      </c>
      <c r="C32" s="5"/>
      <c r="D32" s="5"/>
      <c r="E32" s="5" t="s">
        <v>12</v>
      </c>
      <c r="F32" s="5" t="s">
        <v>46</v>
      </c>
      <c r="G32" s="5" t="s">
        <v>46</v>
      </c>
      <c r="H32" s="5" t="s">
        <v>20</v>
      </c>
      <c r="I32" s="6" t="s">
        <v>22</v>
      </c>
      <c r="J32" s="5" t="s">
        <v>23</v>
      </c>
      <c r="K32" s="5" t="s">
        <v>29</v>
      </c>
      <c r="L32" s="4" t="s">
        <v>48</v>
      </c>
      <c r="M32" s="37">
        <f>M33+M35</f>
        <v>515428</v>
      </c>
      <c r="N32" s="37">
        <f>N33+N35</f>
        <v>538104</v>
      </c>
      <c r="O32" s="37">
        <f>O33+O35</f>
        <v>549000</v>
      </c>
    </row>
    <row r="33" spans="1:15" ht="16.5" customHeight="1">
      <c r="A33" s="7">
        <v>18</v>
      </c>
      <c r="B33" s="5" t="s">
        <v>25</v>
      </c>
      <c r="C33" s="5"/>
      <c r="D33" s="5"/>
      <c r="E33" s="5" t="s">
        <v>12</v>
      </c>
      <c r="F33" s="5" t="s">
        <v>46</v>
      </c>
      <c r="G33" s="5" t="s">
        <v>46</v>
      </c>
      <c r="H33" s="5" t="s">
        <v>55</v>
      </c>
      <c r="I33" s="6" t="s">
        <v>22</v>
      </c>
      <c r="J33" s="5" t="s">
        <v>23</v>
      </c>
      <c r="K33" s="5" t="s">
        <v>29</v>
      </c>
      <c r="L33" s="34" t="s">
        <v>87</v>
      </c>
      <c r="M33" s="37">
        <f>M34</f>
        <v>341428</v>
      </c>
      <c r="N33" s="37">
        <f>N34</f>
        <v>363104</v>
      </c>
      <c r="O33" s="37">
        <f>O34</f>
        <v>374000</v>
      </c>
    </row>
    <row r="34" spans="1:15" ht="25.5">
      <c r="A34" s="7">
        <v>19</v>
      </c>
      <c r="B34" s="5" t="s">
        <v>25</v>
      </c>
      <c r="C34" s="5"/>
      <c r="D34" s="5"/>
      <c r="E34" s="5" t="s">
        <v>12</v>
      </c>
      <c r="F34" s="5" t="s">
        <v>46</v>
      </c>
      <c r="G34" s="5" t="s">
        <v>46</v>
      </c>
      <c r="H34" s="5" t="s">
        <v>85</v>
      </c>
      <c r="I34" s="6" t="s">
        <v>0</v>
      </c>
      <c r="J34" s="5" t="s">
        <v>23</v>
      </c>
      <c r="K34" s="5" t="s">
        <v>29</v>
      </c>
      <c r="L34" s="33" t="s">
        <v>86</v>
      </c>
      <c r="M34" s="37">
        <v>341428</v>
      </c>
      <c r="N34" s="37">
        <v>363104</v>
      </c>
      <c r="O34" s="37">
        <v>374000</v>
      </c>
    </row>
    <row r="35" spans="1:15" ht="12.75">
      <c r="A35" s="25">
        <v>20</v>
      </c>
      <c r="B35" s="5" t="s">
        <v>25</v>
      </c>
      <c r="C35" s="5"/>
      <c r="D35" s="5"/>
      <c r="E35" s="5" t="s">
        <v>12</v>
      </c>
      <c r="F35" s="5" t="s">
        <v>46</v>
      </c>
      <c r="G35" s="5" t="s">
        <v>46</v>
      </c>
      <c r="H35" s="5" t="s">
        <v>82</v>
      </c>
      <c r="I35" s="6" t="s">
        <v>22</v>
      </c>
      <c r="J35" s="5" t="s">
        <v>23</v>
      </c>
      <c r="K35" s="5" t="s">
        <v>29</v>
      </c>
      <c r="L35" s="33" t="s">
        <v>81</v>
      </c>
      <c r="M35" s="37">
        <f>M36</f>
        <v>174000</v>
      </c>
      <c r="N35" s="37">
        <f>N36</f>
        <v>175000</v>
      </c>
      <c r="O35" s="37">
        <f>O36</f>
        <v>175000</v>
      </c>
    </row>
    <row r="36" spans="1:15" ht="25.5">
      <c r="A36" s="7">
        <v>21</v>
      </c>
      <c r="B36" s="5" t="s">
        <v>25</v>
      </c>
      <c r="C36" s="5"/>
      <c r="D36" s="5"/>
      <c r="E36" s="5" t="s">
        <v>12</v>
      </c>
      <c r="F36" s="5" t="s">
        <v>46</v>
      </c>
      <c r="G36" s="5" t="s">
        <v>46</v>
      </c>
      <c r="H36" s="5" t="s">
        <v>84</v>
      </c>
      <c r="I36" s="6" t="s">
        <v>0</v>
      </c>
      <c r="J36" s="5" t="s">
        <v>23</v>
      </c>
      <c r="K36" s="5" t="s">
        <v>29</v>
      </c>
      <c r="L36" s="35" t="s">
        <v>83</v>
      </c>
      <c r="M36" s="37">
        <v>174000</v>
      </c>
      <c r="N36" s="37">
        <v>175000</v>
      </c>
      <c r="O36" s="37">
        <v>175000</v>
      </c>
    </row>
    <row r="37" spans="1:15" ht="12.75">
      <c r="A37" s="7">
        <v>22</v>
      </c>
      <c r="B37" s="26" t="s">
        <v>20</v>
      </c>
      <c r="C37" s="26"/>
      <c r="D37" s="26"/>
      <c r="E37" s="26" t="s">
        <v>12</v>
      </c>
      <c r="F37" s="26" t="s">
        <v>59</v>
      </c>
      <c r="G37" s="26" t="s">
        <v>22</v>
      </c>
      <c r="H37" s="26" t="s">
        <v>20</v>
      </c>
      <c r="I37" s="27" t="s">
        <v>22</v>
      </c>
      <c r="J37" s="26" t="s">
        <v>23</v>
      </c>
      <c r="K37" s="26" t="s">
        <v>20</v>
      </c>
      <c r="L37" s="28" t="s">
        <v>60</v>
      </c>
      <c r="M37" s="36">
        <f aca="true" t="shared" si="0" ref="M37:O38">M38</f>
        <v>3000</v>
      </c>
      <c r="N37" s="36">
        <f t="shared" si="0"/>
        <v>3000</v>
      </c>
      <c r="O37" s="36">
        <f t="shared" si="0"/>
        <v>3000</v>
      </c>
    </row>
    <row r="38" spans="1:15" ht="38.25">
      <c r="A38" s="7">
        <v>23</v>
      </c>
      <c r="B38" s="5" t="s">
        <v>107</v>
      </c>
      <c r="C38" s="5"/>
      <c r="D38" s="5"/>
      <c r="E38" s="5" t="s">
        <v>12</v>
      </c>
      <c r="F38" s="5" t="s">
        <v>59</v>
      </c>
      <c r="G38" s="5" t="s">
        <v>36</v>
      </c>
      <c r="H38" s="5" t="s">
        <v>20</v>
      </c>
      <c r="I38" s="6" t="s">
        <v>22</v>
      </c>
      <c r="J38" s="5" t="s">
        <v>23</v>
      </c>
      <c r="K38" s="5" t="s">
        <v>20</v>
      </c>
      <c r="L38" s="32" t="s">
        <v>88</v>
      </c>
      <c r="M38" s="37">
        <f t="shared" si="0"/>
        <v>3000</v>
      </c>
      <c r="N38" s="37">
        <f t="shared" si="0"/>
        <v>3000</v>
      </c>
      <c r="O38" s="37">
        <f t="shared" si="0"/>
        <v>3000</v>
      </c>
    </row>
    <row r="39" spans="1:15" ht="54" customHeight="1">
      <c r="A39" s="7">
        <v>24</v>
      </c>
      <c r="B39" s="5" t="s">
        <v>107</v>
      </c>
      <c r="C39" s="5"/>
      <c r="D39" s="5"/>
      <c r="E39" s="5" t="s">
        <v>12</v>
      </c>
      <c r="F39" s="5" t="s">
        <v>59</v>
      </c>
      <c r="G39" s="5" t="s">
        <v>36</v>
      </c>
      <c r="H39" s="5" t="s">
        <v>54</v>
      </c>
      <c r="I39" s="6" t="s">
        <v>27</v>
      </c>
      <c r="J39" s="5" t="s">
        <v>70</v>
      </c>
      <c r="K39" s="5" t="s">
        <v>29</v>
      </c>
      <c r="L39" s="4" t="s">
        <v>58</v>
      </c>
      <c r="M39" s="37">
        <v>3000</v>
      </c>
      <c r="N39" s="37">
        <v>3000</v>
      </c>
      <c r="O39" s="37">
        <v>3000</v>
      </c>
    </row>
    <row r="40" spans="1:15" ht="38.25">
      <c r="A40" s="7">
        <v>25</v>
      </c>
      <c r="B40" s="26" t="s">
        <v>20</v>
      </c>
      <c r="C40" s="26" t="s">
        <v>38</v>
      </c>
      <c r="D40" s="26" t="s">
        <v>22</v>
      </c>
      <c r="E40" s="26" t="s">
        <v>12</v>
      </c>
      <c r="F40" s="26" t="s">
        <v>39</v>
      </c>
      <c r="G40" s="26" t="s">
        <v>22</v>
      </c>
      <c r="H40" s="26" t="s">
        <v>20</v>
      </c>
      <c r="I40" s="27" t="s">
        <v>22</v>
      </c>
      <c r="J40" s="26" t="s">
        <v>23</v>
      </c>
      <c r="K40" s="26" t="s">
        <v>20</v>
      </c>
      <c r="L40" s="28" t="s">
        <v>40</v>
      </c>
      <c r="M40" s="36">
        <f aca="true" t="shared" si="1" ref="M40:O41">M41</f>
        <v>31000</v>
      </c>
      <c r="N40" s="36">
        <f t="shared" si="1"/>
        <v>31000</v>
      </c>
      <c r="O40" s="36">
        <f t="shared" si="1"/>
        <v>31000</v>
      </c>
    </row>
    <row r="41" spans="1:15" ht="76.5">
      <c r="A41" s="7">
        <v>26</v>
      </c>
      <c r="B41" s="5" t="s">
        <v>107</v>
      </c>
      <c r="C41" s="5"/>
      <c r="D41" s="5"/>
      <c r="E41" s="5" t="s">
        <v>12</v>
      </c>
      <c r="F41" s="5" t="s">
        <v>39</v>
      </c>
      <c r="G41" s="5" t="s">
        <v>35</v>
      </c>
      <c r="H41" s="5" t="s">
        <v>22</v>
      </c>
      <c r="I41" s="6" t="s">
        <v>22</v>
      </c>
      <c r="J41" s="5" t="s">
        <v>23</v>
      </c>
      <c r="K41" s="5" t="s">
        <v>37</v>
      </c>
      <c r="L41" s="4" t="s">
        <v>78</v>
      </c>
      <c r="M41" s="37">
        <f t="shared" si="1"/>
        <v>31000</v>
      </c>
      <c r="N41" s="37">
        <f t="shared" si="1"/>
        <v>31000</v>
      </c>
      <c r="O41" s="37">
        <f t="shared" si="1"/>
        <v>31000</v>
      </c>
    </row>
    <row r="42" spans="1:15" ht="51">
      <c r="A42" s="7">
        <v>27</v>
      </c>
      <c r="B42" s="5" t="s">
        <v>107</v>
      </c>
      <c r="C42" s="5"/>
      <c r="D42" s="5"/>
      <c r="E42" s="5" t="s">
        <v>12</v>
      </c>
      <c r="F42" s="5" t="s">
        <v>39</v>
      </c>
      <c r="G42" s="5" t="s">
        <v>35</v>
      </c>
      <c r="H42" s="5" t="s">
        <v>76</v>
      </c>
      <c r="I42" s="6" t="s">
        <v>0</v>
      </c>
      <c r="J42" s="5" t="s">
        <v>23</v>
      </c>
      <c r="K42" s="5" t="s">
        <v>37</v>
      </c>
      <c r="L42" s="4" t="s">
        <v>77</v>
      </c>
      <c r="M42" s="37">
        <v>31000</v>
      </c>
      <c r="N42" s="37">
        <v>31000</v>
      </c>
      <c r="O42" s="37">
        <v>31000</v>
      </c>
    </row>
    <row r="43" spans="1:15" ht="12.75">
      <c r="A43" s="7">
        <v>28</v>
      </c>
      <c r="B43" s="5" t="s">
        <v>20</v>
      </c>
      <c r="C43" s="26"/>
      <c r="D43" s="26"/>
      <c r="E43" s="26" t="s">
        <v>12</v>
      </c>
      <c r="F43" s="26" t="s">
        <v>50</v>
      </c>
      <c r="G43" s="26" t="s">
        <v>22</v>
      </c>
      <c r="H43" s="26" t="s">
        <v>20</v>
      </c>
      <c r="I43" s="27" t="s">
        <v>22</v>
      </c>
      <c r="J43" s="26" t="s">
        <v>23</v>
      </c>
      <c r="K43" s="26" t="s">
        <v>20</v>
      </c>
      <c r="L43" s="28" t="s">
        <v>49</v>
      </c>
      <c r="M43" s="36">
        <f aca="true" t="shared" si="2" ref="M43:O44">M44</f>
        <v>27200</v>
      </c>
      <c r="N43" s="36">
        <f t="shared" si="2"/>
        <v>27200</v>
      </c>
      <c r="O43" s="36">
        <f t="shared" si="2"/>
        <v>27200</v>
      </c>
    </row>
    <row r="44" spans="1:15" ht="15.75" customHeight="1">
      <c r="A44" s="7">
        <v>29</v>
      </c>
      <c r="B44" s="5" t="s">
        <v>107</v>
      </c>
      <c r="C44" s="5"/>
      <c r="D44" s="5"/>
      <c r="E44" s="5" t="s">
        <v>12</v>
      </c>
      <c r="F44" s="5" t="s">
        <v>50</v>
      </c>
      <c r="G44" s="5" t="s">
        <v>61</v>
      </c>
      <c r="H44" s="5" t="s">
        <v>20</v>
      </c>
      <c r="I44" s="6" t="s">
        <v>22</v>
      </c>
      <c r="J44" s="5" t="s">
        <v>23</v>
      </c>
      <c r="K44" s="5" t="s">
        <v>64</v>
      </c>
      <c r="L44" s="13" t="s">
        <v>89</v>
      </c>
      <c r="M44" s="37">
        <f t="shared" si="2"/>
        <v>27200</v>
      </c>
      <c r="N44" s="37">
        <f t="shared" si="2"/>
        <v>27200</v>
      </c>
      <c r="O44" s="37">
        <f t="shared" si="2"/>
        <v>27200</v>
      </c>
    </row>
    <row r="45" spans="1:15" ht="27" customHeight="1">
      <c r="A45" s="7">
        <v>30</v>
      </c>
      <c r="B45" s="5" t="s">
        <v>107</v>
      </c>
      <c r="C45" s="5"/>
      <c r="D45" s="5"/>
      <c r="E45" s="5" t="s">
        <v>12</v>
      </c>
      <c r="F45" s="5" t="s">
        <v>50</v>
      </c>
      <c r="G45" s="5" t="s">
        <v>61</v>
      </c>
      <c r="H45" s="5" t="s">
        <v>55</v>
      </c>
      <c r="I45" s="6" t="s">
        <v>0</v>
      </c>
      <c r="J45" s="5" t="s">
        <v>23</v>
      </c>
      <c r="K45" s="5" t="s">
        <v>64</v>
      </c>
      <c r="L45" s="4" t="s">
        <v>71</v>
      </c>
      <c r="M45" s="37">
        <v>27200</v>
      </c>
      <c r="N45" s="37">
        <v>27200</v>
      </c>
      <c r="O45" s="37">
        <v>27200</v>
      </c>
    </row>
    <row r="46" spans="1:15" s="46" customFormat="1" ht="15.75" customHeight="1">
      <c r="A46" s="7">
        <v>31</v>
      </c>
      <c r="B46" s="5" t="s">
        <v>20</v>
      </c>
      <c r="C46" s="26"/>
      <c r="D46" s="26"/>
      <c r="E46" s="26" t="s">
        <v>13</v>
      </c>
      <c r="F46" s="26" t="s">
        <v>22</v>
      </c>
      <c r="G46" s="26" t="s">
        <v>22</v>
      </c>
      <c r="H46" s="26" t="s">
        <v>20</v>
      </c>
      <c r="I46" s="27" t="s">
        <v>22</v>
      </c>
      <c r="J46" s="26" t="s">
        <v>23</v>
      </c>
      <c r="K46" s="26" t="s">
        <v>20</v>
      </c>
      <c r="L46" s="28" t="s">
        <v>43</v>
      </c>
      <c r="M46" s="50">
        <f>M47+M56+M59</f>
        <v>4239320</v>
      </c>
      <c r="N46" s="50">
        <f>N47+N56+N59+N50</f>
        <v>2636535</v>
      </c>
      <c r="O46" s="50">
        <f>O47+O56+O59</f>
        <v>2604567</v>
      </c>
    </row>
    <row r="47" spans="1:15" s="46" customFormat="1" ht="26.25" customHeight="1">
      <c r="A47" s="7">
        <v>32</v>
      </c>
      <c r="B47" s="5" t="s">
        <v>107</v>
      </c>
      <c r="C47" s="5"/>
      <c r="D47" s="5"/>
      <c r="E47" s="5" t="s">
        <v>13</v>
      </c>
      <c r="F47" s="5" t="s">
        <v>31</v>
      </c>
      <c r="G47" s="5" t="s">
        <v>96</v>
      </c>
      <c r="H47" s="5" t="s">
        <v>44</v>
      </c>
      <c r="I47" s="6" t="s">
        <v>22</v>
      </c>
      <c r="J47" s="5" t="s">
        <v>23</v>
      </c>
      <c r="K47" s="5" t="s">
        <v>20</v>
      </c>
      <c r="L47" s="4" t="s">
        <v>51</v>
      </c>
      <c r="M47" s="50">
        <f>M48+M49+M50+M51+M54+M52+M53+M55</f>
        <v>2929564</v>
      </c>
      <c r="N47" s="50">
        <f>N48+N49</f>
        <v>1552774</v>
      </c>
      <c r="O47" s="50">
        <f>O48+O49</f>
        <v>1552774</v>
      </c>
    </row>
    <row r="48" spans="1:15" ht="25.5">
      <c r="A48" s="7">
        <v>33</v>
      </c>
      <c r="B48" s="5" t="s">
        <v>107</v>
      </c>
      <c r="C48" s="5"/>
      <c r="D48" s="5"/>
      <c r="E48" s="5" t="s">
        <v>13</v>
      </c>
      <c r="F48" s="5" t="s">
        <v>52</v>
      </c>
      <c r="G48" s="5" t="s">
        <v>96</v>
      </c>
      <c r="H48" s="5" t="s">
        <v>44</v>
      </c>
      <c r="I48" s="6" t="s">
        <v>0</v>
      </c>
      <c r="J48" s="5" t="s">
        <v>72</v>
      </c>
      <c r="K48" s="5" t="s">
        <v>116</v>
      </c>
      <c r="L48" s="42" t="s">
        <v>104</v>
      </c>
      <c r="M48" s="38">
        <v>1001500</v>
      </c>
      <c r="N48" s="38">
        <v>1001500</v>
      </c>
      <c r="O48" s="38">
        <v>1001500</v>
      </c>
    </row>
    <row r="49" spans="1:15" ht="25.5">
      <c r="A49" s="7">
        <v>34</v>
      </c>
      <c r="B49" s="5" t="s">
        <v>107</v>
      </c>
      <c r="C49" s="5"/>
      <c r="D49" s="5"/>
      <c r="E49" s="5" t="s">
        <v>13</v>
      </c>
      <c r="F49" s="5" t="s">
        <v>31</v>
      </c>
      <c r="G49" s="5" t="s">
        <v>96</v>
      </c>
      <c r="H49" s="5" t="s">
        <v>44</v>
      </c>
      <c r="I49" s="6" t="s">
        <v>0</v>
      </c>
      <c r="J49" s="5" t="s">
        <v>102</v>
      </c>
      <c r="K49" s="5" t="s">
        <v>116</v>
      </c>
      <c r="L49" s="41" t="s">
        <v>103</v>
      </c>
      <c r="M49" s="44">
        <v>689092</v>
      </c>
      <c r="N49" s="39">
        <v>551274</v>
      </c>
      <c r="O49" s="39">
        <v>551274</v>
      </c>
    </row>
    <row r="50" spans="1:15" ht="89.25">
      <c r="A50" s="7">
        <v>35</v>
      </c>
      <c r="B50" s="5" t="s">
        <v>107</v>
      </c>
      <c r="C50" s="5"/>
      <c r="D50" s="5"/>
      <c r="E50" s="5" t="s">
        <v>13</v>
      </c>
      <c r="F50" s="5" t="s">
        <v>31</v>
      </c>
      <c r="G50" s="5" t="s">
        <v>118</v>
      </c>
      <c r="H50" s="5" t="s">
        <v>56</v>
      </c>
      <c r="I50" s="6" t="s">
        <v>0</v>
      </c>
      <c r="J50" s="5" t="s">
        <v>119</v>
      </c>
      <c r="K50" s="5" t="s">
        <v>116</v>
      </c>
      <c r="L50" s="41" t="s">
        <v>120</v>
      </c>
      <c r="M50" s="44">
        <v>21631</v>
      </c>
      <c r="N50" s="39">
        <v>36052</v>
      </c>
      <c r="O50" s="39">
        <v>50473</v>
      </c>
    </row>
    <row r="51" spans="1:15" ht="64.5" customHeight="1">
      <c r="A51" s="7">
        <v>36</v>
      </c>
      <c r="B51" s="5" t="s">
        <v>107</v>
      </c>
      <c r="C51" s="5"/>
      <c r="D51" s="5"/>
      <c r="E51" s="5" t="s">
        <v>13</v>
      </c>
      <c r="F51" s="5" t="s">
        <v>31</v>
      </c>
      <c r="G51" s="5" t="s">
        <v>118</v>
      </c>
      <c r="H51" s="5" t="s">
        <v>56</v>
      </c>
      <c r="I51" s="6" t="s">
        <v>0</v>
      </c>
      <c r="J51" s="5" t="s">
        <v>121</v>
      </c>
      <c r="K51" s="5" t="s">
        <v>116</v>
      </c>
      <c r="L51" s="41" t="s">
        <v>122</v>
      </c>
      <c r="M51" s="44">
        <v>283166</v>
      </c>
      <c r="N51" s="39">
        <v>0</v>
      </c>
      <c r="O51" s="39">
        <v>0</v>
      </c>
    </row>
    <row r="52" spans="1:15" ht="42" customHeight="1">
      <c r="A52" s="7">
        <v>37</v>
      </c>
      <c r="B52" s="5" t="s">
        <v>107</v>
      </c>
      <c r="C52" s="5"/>
      <c r="D52" s="5"/>
      <c r="E52" s="5" t="s">
        <v>13</v>
      </c>
      <c r="F52" s="5" t="s">
        <v>31</v>
      </c>
      <c r="G52" s="5" t="s">
        <v>118</v>
      </c>
      <c r="H52" s="5" t="s">
        <v>56</v>
      </c>
      <c r="I52" s="6" t="s">
        <v>0</v>
      </c>
      <c r="J52" s="5" t="s">
        <v>128</v>
      </c>
      <c r="K52" s="5" t="s">
        <v>116</v>
      </c>
      <c r="L52" s="41" t="s">
        <v>129</v>
      </c>
      <c r="M52" s="44">
        <v>500000</v>
      </c>
      <c r="N52" s="39">
        <v>0</v>
      </c>
      <c r="O52" s="39">
        <v>0</v>
      </c>
    </row>
    <row r="53" spans="1:15" ht="25.5" customHeight="1">
      <c r="A53" s="7">
        <v>38</v>
      </c>
      <c r="B53" s="5" t="s">
        <v>107</v>
      </c>
      <c r="C53" s="5"/>
      <c r="D53" s="5"/>
      <c r="E53" s="5" t="s">
        <v>13</v>
      </c>
      <c r="F53" s="5" t="s">
        <v>31</v>
      </c>
      <c r="G53" s="5" t="s">
        <v>118</v>
      </c>
      <c r="H53" s="5" t="s">
        <v>56</v>
      </c>
      <c r="I53" s="6" t="s">
        <v>0</v>
      </c>
      <c r="J53" s="5" t="s">
        <v>130</v>
      </c>
      <c r="K53" s="5" t="s">
        <v>116</v>
      </c>
      <c r="L53" s="41" t="s">
        <v>131</v>
      </c>
      <c r="M53" s="44">
        <v>248750</v>
      </c>
      <c r="N53" s="39">
        <v>0</v>
      </c>
      <c r="O53" s="39">
        <v>0</v>
      </c>
    </row>
    <row r="54" spans="1:15" ht="63.75">
      <c r="A54" s="7">
        <v>39</v>
      </c>
      <c r="B54" s="5" t="s">
        <v>107</v>
      </c>
      <c r="C54" s="5"/>
      <c r="D54" s="5"/>
      <c r="E54" s="5" t="s">
        <v>13</v>
      </c>
      <c r="F54" s="5" t="s">
        <v>31</v>
      </c>
      <c r="G54" s="5" t="s">
        <v>118</v>
      </c>
      <c r="H54" s="5" t="s">
        <v>56</v>
      </c>
      <c r="I54" s="6" t="s">
        <v>0</v>
      </c>
      <c r="J54" s="5" t="s">
        <v>123</v>
      </c>
      <c r="K54" s="5" t="s">
        <v>116</v>
      </c>
      <c r="L54" s="45" t="s">
        <v>124</v>
      </c>
      <c r="M54" s="44">
        <v>164206</v>
      </c>
      <c r="N54" s="39">
        <v>0</v>
      </c>
      <c r="O54" s="39">
        <v>0</v>
      </c>
    </row>
    <row r="55" spans="1:15" ht="51" customHeight="1">
      <c r="A55" s="7">
        <v>40</v>
      </c>
      <c r="B55" s="5" t="s">
        <v>107</v>
      </c>
      <c r="C55" s="5"/>
      <c r="D55" s="5"/>
      <c r="E55" s="5" t="s">
        <v>13</v>
      </c>
      <c r="F55" s="5" t="s">
        <v>31</v>
      </c>
      <c r="G55" s="5" t="s">
        <v>118</v>
      </c>
      <c r="H55" s="5" t="s">
        <v>56</v>
      </c>
      <c r="I55" s="6" t="s">
        <v>0</v>
      </c>
      <c r="J55" s="5" t="s">
        <v>135</v>
      </c>
      <c r="K55" s="5" t="s">
        <v>116</v>
      </c>
      <c r="L55" s="49" t="s">
        <v>136</v>
      </c>
      <c r="M55" s="44">
        <v>21219</v>
      </c>
      <c r="N55" s="39">
        <v>0</v>
      </c>
      <c r="O55" s="39">
        <v>0</v>
      </c>
    </row>
    <row r="56" spans="1:15" ht="25.5">
      <c r="A56" s="34">
        <v>41</v>
      </c>
      <c r="B56" s="5" t="s">
        <v>107</v>
      </c>
      <c r="C56" s="5"/>
      <c r="D56" s="5"/>
      <c r="E56" s="5" t="s">
        <v>13</v>
      </c>
      <c r="F56" s="5" t="s">
        <v>31</v>
      </c>
      <c r="G56" s="5" t="s">
        <v>97</v>
      </c>
      <c r="H56" s="5" t="s">
        <v>20</v>
      </c>
      <c r="I56" s="6" t="s">
        <v>22</v>
      </c>
      <c r="J56" s="5" t="s">
        <v>23</v>
      </c>
      <c r="K56" s="5" t="s">
        <v>116</v>
      </c>
      <c r="L56" s="20" t="s">
        <v>57</v>
      </c>
      <c r="M56" s="40">
        <f>M58+M57</f>
        <v>71288</v>
      </c>
      <c r="N56" s="40">
        <f>N58+N57</f>
        <v>73582</v>
      </c>
      <c r="O56" s="40">
        <f>O58+O57</f>
        <v>124110</v>
      </c>
    </row>
    <row r="57" spans="1:15" ht="38.25">
      <c r="A57" s="34">
        <v>42</v>
      </c>
      <c r="B57" s="5" t="s">
        <v>107</v>
      </c>
      <c r="C57" s="5"/>
      <c r="D57" s="5"/>
      <c r="E57" s="5" t="s">
        <v>13</v>
      </c>
      <c r="F57" s="5" t="s">
        <v>31</v>
      </c>
      <c r="G57" s="5" t="s">
        <v>97</v>
      </c>
      <c r="H57" s="5" t="s">
        <v>90</v>
      </c>
      <c r="I57" s="6" t="s">
        <v>0</v>
      </c>
      <c r="J57" s="5" t="s">
        <v>100</v>
      </c>
      <c r="K57" s="5" t="s">
        <v>116</v>
      </c>
      <c r="L57" s="32" t="s">
        <v>91</v>
      </c>
      <c r="M57" s="39">
        <v>913</v>
      </c>
      <c r="N57" s="39">
        <v>2400</v>
      </c>
      <c r="O57" s="39">
        <v>2400</v>
      </c>
    </row>
    <row r="58" spans="1:15" ht="38.25">
      <c r="A58" s="34">
        <v>43</v>
      </c>
      <c r="B58" s="5" t="s">
        <v>107</v>
      </c>
      <c r="C58" s="5"/>
      <c r="D58" s="5"/>
      <c r="E58" s="5" t="s">
        <v>13</v>
      </c>
      <c r="F58" s="5" t="s">
        <v>31</v>
      </c>
      <c r="G58" s="5" t="s">
        <v>98</v>
      </c>
      <c r="H58" s="5" t="s">
        <v>99</v>
      </c>
      <c r="I58" s="6" t="s">
        <v>0</v>
      </c>
      <c r="J58" s="5" t="s">
        <v>23</v>
      </c>
      <c r="K58" s="5" t="s">
        <v>116</v>
      </c>
      <c r="L58" s="20" t="s">
        <v>53</v>
      </c>
      <c r="M58" s="39">
        <v>70375</v>
      </c>
      <c r="N58" s="39">
        <v>71182</v>
      </c>
      <c r="O58" s="39">
        <v>121710</v>
      </c>
    </row>
    <row r="59" spans="1:15" ht="12.75">
      <c r="A59" s="34">
        <v>44</v>
      </c>
      <c r="B59" s="5" t="s">
        <v>20</v>
      </c>
      <c r="C59" s="26"/>
      <c r="D59" s="26"/>
      <c r="E59" s="26" t="s">
        <v>13</v>
      </c>
      <c r="F59" s="26" t="s">
        <v>31</v>
      </c>
      <c r="G59" s="26" t="s">
        <v>101</v>
      </c>
      <c r="H59" s="26" t="s">
        <v>20</v>
      </c>
      <c r="I59" s="27" t="s">
        <v>22</v>
      </c>
      <c r="J59" s="26" t="s">
        <v>23</v>
      </c>
      <c r="K59" s="26" t="s">
        <v>42</v>
      </c>
      <c r="L59" s="30" t="s">
        <v>105</v>
      </c>
      <c r="M59" s="40">
        <f>M60+M63+M62</f>
        <v>1238468</v>
      </c>
      <c r="N59" s="40">
        <f>N60</f>
        <v>974127</v>
      </c>
      <c r="O59" s="40">
        <f>O60</f>
        <v>927683</v>
      </c>
    </row>
    <row r="60" spans="1:15" ht="25.5">
      <c r="A60" s="34">
        <v>45</v>
      </c>
      <c r="B60" s="5" t="s">
        <v>107</v>
      </c>
      <c r="C60" s="5"/>
      <c r="D60" s="5"/>
      <c r="E60" s="5" t="s">
        <v>13</v>
      </c>
      <c r="F60" s="5" t="s">
        <v>31</v>
      </c>
      <c r="G60" s="5" t="s">
        <v>101</v>
      </c>
      <c r="H60" s="5" t="s">
        <v>56</v>
      </c>
      <c r="I60" s="6" t="s">
        <v>0</v>
      </c>
      <c r="J60" s="5" t="s">
        <v>23</v>
      </c>
      <c r="K60" s="5" t="s">
        <v>116</v>
      </c>
      <c r="L60" s="20" t="s">
        <v>74</v>
      </c>
      <c r="M60" s="39">
        <f>M61</f>
        <v>1200108</v>
      </c>
      <c r="N60" s="39">
        <f>N61</f>
        <v>974127</v>
      </c>
      <c r="O60" s="39">
        <f>O61</f>
        <v>927683</v>
      </c>
    </row>
    <row r="61" spans="1:15" ht="27.75" customHeight="1">
      <c r="A61" s="34">
        <v>46</v>
      </c>
      <c r="B61" s="5" t="s">
        <v>107</v>
      </c>
      <c r="C61" s="5"/>
      <c r="D61" s="5"/>
      <c r="E61" s="5" t="s">
        <v>13</v>
      </c>
      <c r="F61" s="5" t="s">
        <v>31</v>
      </c>
      <c r="G61" s="5" t="s">
        <v>101</v>
      </c>
      <c r="H61" s="5" t="s">
        <v>56</v>
      </c>
      <c r="I61" s="6" t="s">
        <v>0</v>
      </c>
      <c r="J61" s="5" t="s">
        <v>72</v>
      </c>
      <c r="K61" s="5" t="s">
        <v>116</v>
      </c>
      <c r="L61" s="43" t="s">
        <v>106</v>
      </c>
      <c r="M61" s="39">
        <v>1200108</v>
      </c>
      <c r="N61" s="39">
        <v>974127</v>
      </c>
      <c r="O61" s="39">
        <v>927683</v>
      </c>
    </row>
    <row r="62" spans="1:15" ht="27.75" customHeight="1">
      <c r="A62" s="34">
        <v>47</v>
      </c>
      <c r="B62" s="5" t="s">
        <v>107</v>
      </c>
      <c r="C62" s="5"/>
      <c r="D62" s="5"/>
      <c r="E62" s="5" t="s">
        <v>13</v>
      </c>
      <c r="F62" s="5" t="s">
        <v>31</v>
      </c>
      <c r="G62" s="5" t="s">
        <v>101</v>
      </c>
      <c r="H62" s="5" t="s">
        <v>56</v>
      </c>
      <c r="I62" s="6" t="s">
        <v>0</v>
      </c>
      <c r="J62" s="5" t="s">
        <v>132</v>
      </c>
      <c r="K62" s="5" t="s">
        <v>116</v>
      </c>
      <c r="L62" s="43" t="s">
        <v>133</v>
      </c>
      <c r="M62" s="39">
        <v>23360</v>
      </c>
      <c r="N62" s="39">
        <v>0</v>
      </c>
      <c r="O62" s="39">
        <v>0</v>
      </c>
    </row>
    <row r="63" spans="1:15" ht="25.5">
      <c r="A63" s="14">
        <v>48</v>
      </c>
      <c r="B63" s="5" t="s">
        <v>107</v>
      </c>
      <c r="C63" s="5"/>
      <c r="D63" s="5"/>
      <c r="E63" s="5" t="s">
        <v>13</v>
      </c>
      <c r="F63" s="5" t="s">
        <v>31</v>
      </c>
      <c r="G63" s="5" t="s">
        <v>125</v>
      </c>
      <c r="H63" s="5" t="s">
        <v>126</v>
      </c>
      <c r="I63" s="6" t="s">
        <v>0</v>
      </c>
      <c r="J63" s="5" t="s">
        <v>23</v>
      </c>
      <c r="K63" s="5" t="s">
        <v>116</v>
      </c>
      <c r="L63" s="43" t="s">
        <v>127</v>
      </c>
      <c r="M63" s="39">
        <v>15000</v>
      </c>
      <c r="N63" s="39">
        <v>0</v>
      </c>
      <c r="O63" s="39">
        <v>0</v>
      </c>
    </row>
    <row r="64" spans="1:15" s="46" customFormat="1" ht="12.75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51">
        <f>M16+M46</f>
        <v>5096990</v>
      </c>
      <c r="N64" s="51">
        <f>N16+N46</f>
        <v>3516073</v>
      </c>
      <c r="O64" s="51">
        <f>O16+O46</f>
        <v>3517873</v>
      </c>
    </row>
    <row r="65" spans="1:15" ht="12.7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  <c r="N65" s="23"/>
      <c r="O65" s="24"/>
    </row>
    <row r="66" ht="25.5" customHeight="1"/>
    <row r="67" ht="32.25" customHeight="1"/>
    <row r="68" ht="32.25" customHeight="1"/>
    <row r="69" ht="12.75">
      <c r="Q69" s="24"/>
    </row>
  </sheetData>
  <sheetProtection/>
  <mergeCells count="14">
    <mergeCell ref="M2:O2"/>
    <mergeCell ref="M3:O3"/>
    <mergeCell ref="M4:O4"/>
    <mergeCell ref="A64:L64"/>
    <mergeCell ref="A13:A14"/>
    <mergeCell ref="B13:K13"/>
    <mergeCell ref="L13:L14"/>
    <mergeCell ref="M13:M14"/>
    <mergeCell ref="N13:N14"/>
    <mergeCell ref="O13:O14"/>
    <mergeCell ref="M7:O7"/>
    <mergeCell ref="M8:O8"/>
    <mergeCell ref="M9:O9"/>
    <mergeCell ref="A11:O11"/>
  </mergeCells>
  <printOptions/>
  <pageMargins left="0.3937007874015748" right="0.1968503937007874" top="0" bottom="0" header="0.5118110236220472" footer="0.5118110236220472"/>
  <pageSetup firstPageNumber="89" useFirstPageNumber="1" fitToHeight="1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2019-12-25T03:20:25Z</cp:lastPrinted>
  <dcterms:created xsi:type="dcterms:W3CDTF">2008-10-12T16:12:10Z</dcterms:created>
  <dcterms:modified xsi:type="dcterms:W3CDTF">2019-12-25T03:20:40Z</dcterms:modified>
  <cp:category/>
  <cp:version/>
  <cp:contentType/>
  <cp:contentStatus/>
</cp:coreProperties>
</file>