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'Лист1'!$A$1:$O$65</definedName>
  </definedNames>
  <calcPr fullCalcOnLoad="1"/>
</workbook>
</file>

<file path=xl/sharedStrings.xml><?xml version="1.0" encoding="utf-8"?>
<sst xmlns="http://schemas.openxmlformats.org/spreadsheetml/2006/main" count="472" uniqueCount="136">
  <si>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</si>
  <si>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</si>
  <si>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</si>
  <si>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</si>
  <si>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</si>
  <si>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</si>
  <si>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</si>
  <si>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</si>
  <si>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</si>
  <si>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</si>
  <si>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</si>
  <si>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</si>
  <si>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</si>
  <si>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</si>
  <si>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</si>
  <si>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</si>
  <si>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</si>
  <si>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</si>
  <si>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</si>
  <si>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</si>
  <si>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</si>
  <si>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</si>
  <si>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</si>
  <si>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</si>
  <si>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</si>
  <si>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</si>
  <si>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</si>
  <si>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</si>
  <si>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</si>
  <si>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</si>
  <si>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</si>
  <si>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</si>
  <si>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</si>
  <si>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</si>
  <si>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</si>
  <si>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</si>
  <si>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</si>
  <si>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</si>
  <si>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</si>
  <si>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</si>
  <si>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</si>
  <si>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</si>
  <si>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</si>
  <si>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</si>
  <si>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</si>
  <si>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</si>
  <si>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</si>
  <si>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</si>
  <si>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</si>
  <si>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</si>
  <si>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</si>
  <si>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</si>
  <si>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</si>
  <si>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</si>
  <si>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</si>
  <si>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</si>
  <si>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</si>
  <si>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</si>
  <si>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</si>
  <si>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</si>
  <si>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</si>
  <si>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</si>
  <si>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</si>
  <si>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</si>
  <si>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</si>
  <si>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</si>
  <si>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</si>
  <si>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</si>
  <si>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</si>
  <si>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</si>
  <si>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</si>
  <si>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</si>
  <si>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</si>
  <si>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</si>
  <si>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</si>
  <si>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</si>
  <si>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</si>
  <si>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</si>
  <si>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</si>
  <si>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</si>
  <si>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</si>
  <si>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</si>
  <si>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</si>
  <si>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</si>
  <si>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</si>
  <si>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</si>
  <si>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</si>
  <si>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</si>
  <si>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</si>
  <si>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</si>
  <si>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</si>
  <si>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</si>
  <si>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</si>
  <si>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</si>
  <si>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</si>
  <si>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</si>
  <si>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</si>
  <si>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</si>
  <si>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</si>
  <si>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</si>
  <si>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</si>
  <si>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</si>
  <si>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</si>
  <si>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</si>
  <si>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</si>
  <si>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</si>
  <si>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</si>
  <si>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</si>
  <si>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</si>
  <si>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</si>
  <si>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 xml:space="preserve">Доходы  бюджета сельского поселения Тумаковского сельсовета на 2019 год и плановый период 2020-2021 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</si>
  <si>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</si>
  <si>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</si>
  <si>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</si>
  <si>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</si>
  <si>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</si>
  <si>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от 25.12.2018  № 137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</si>
  <si>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</si>
  <si>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</si>
  <si>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</si>
  <si>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</si>
  <si>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</si>
  <si>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</si>
  <si>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</si>
  <si>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</si>
  <si>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</si>
  <si>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Субсидии бюджетам муниципальных образований края на реализацию проектов по благоустройству территорий сельских населенных пунктов</t>
  </si>
  <si>
    <t>Субсидии бюджетам муниципальных образований края для реализации проектов по решению вопросов местного значения сельских поселений</t>
  </si>
  <si>
    <t>7749</t>
  </si>
  <si>
    <t>7741</t>
  </si>
  <si>
    <t>иные межбюджетные трансферты на поддержку самообложения граждан в сельских поселениях</t>
  </si>
  <si>
    <t>7388</t>
  </si>
  <si>
    <t>Прочие безвозмездные поступления в бюджеты сельских поселений от бюджетов муниципальных районов</t>
  </si>
  <si>
    <t>90</t>
  </si>
  <si>
    <t>054</t>
  </si>
  <si>
    <t>от 14.11.2019  № 162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</si>
</sst>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top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58">
      <selection activeCell="A5" sqref="A5:IV5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4" t="s">
        <v>109</v>
      </c>
      <c r="N2" s="64"/>
      <c r="O2" s="64"/>
    </row>
    <row r="3" spans="1:15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5" t="s">
        <v>72</v>
      </c>
      <c r="N3" s="66"/>
      <c r="O3" s="66"/>
    </row>
    <row r="4" spans="1:15" ht="15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5" t="s">
        <v>135</v>
      </c>
      <c r="N4" s="65"/>
      <c r="O4" s="65"/>
    </row>
    <row r="5" spans="1:15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30"/>
      <c r="M5" s="20"/>
      <c r="N5" s="20"/>
      <c r="O5" s="20"/>
    </row>
    <row r="6" spans="1:15" s="13" customFormat="1" ht="15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  <c r="M6" s="19" t="s">
        <v>41</v>
      </c>
      <c r="N6" s="19"/>
      <c r="O6" s="19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0"/>
      <c r="M7" s="64" t="s">
        <v>109</v>
      </c>
      <c r="N7" s="64"/>
      <c r="O7" s="64"/>
    </row>
    <row r="8" spans="1:15" s="13" customFormat="1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30"/>
      <c r="M8" s="65" t="s">
        <v>72</v>
      </c>
      <c r="N8" s="66"/>
      <c r="O8" s="66"/>
    </row>
    <row r="9" spans="1:15" s="13" customFormat="1" ht="17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30"/>
      <c r="M9" s="65" t="s">
        <v>116</v>
      </c>
      <c r="N9" s="65"/>
      <c r="O9" s="65"/>
    </row>
    <row r="10" spans="1:15" s="13" customFormat="1" ht="9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20"/>
      <c r="N10" s="20"/>
      <c r="O10" s="20"/>
    </row>
    <row r="11" spans="1:15" s="13" customFormat="1" ht="18" customHeight="1">
      <c r="A11" s="67" t="s">
        <v>110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13" customFormat="1" ht="14.2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"/>
      <c r="N12" s="1"/>
      <c r="O12" s="1"/>
    </row>
    <row r="13" spans="1:15" s="13" customFormat="1" ht="17.25" customHeight="1">
      <c r="A13" s="56" t="s">
        <v>6</v>
      </c>
      <c r="B13" s="58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60" t="s">
        <v>5</v>
      </c>
      <c r="M13" s="62" t="s">
        <v>111</v>
      </c>
      <c r="N13" s="62" t="s">
        <v>112</v>
      </c>
      <c r="O13" s="62" t="s">
        <v>113</v>
      </c>
    </row>
    <row r="14" spans="1:15" s="13" customFormat="1" ht="153.75" customHeight="1">
      <c r="A14" s="57"/>
      <c r="B14" s="2" t="s">
        <v>8</v>
      </c>
      <c r="C14" s="3"/>
      <c r="D14" s="3"/>
      <c r="E14" s="2" t="s">
        <v>1</v>
      </c>
      <c r="F14" s="2" t="s">
        <v>2</v>
      </c>
      <c r="G14" s="2" t="s">
        <v>3</v>
      </c>
      <c r="H14" s="2" t="s">
        <v>4</v>
      </c>
      <c r="I14" s="2" t="s">
        <v>9</v>
      </c>
      <c r="J14" s="2" t="s">
        <v>10</v>
      </c>
      <c r="K14" s="2" t="s">
        <v>11</v>
      </c>
      <c r="L14" s="61"/>
      <c r="M14" s="63"/>
      <c r="N14" s="63"/>
      <c r="O14" s="63"/>
    </row>
    <row r="15" spans="1:15" s="13" customFormat="1" ht="12.75" customHeight="1">
      <c r="A15" s="9"/>
      <c r="B15" s="4" t="s">
        <v>12</v>
      </c>
      <c r="C15" s="3"/>
      <c r="D15" s="3"/>
      <c r="E15" s="4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  <c r="K15" s="4" t="s">
        <v>19</v>
      </c>
      <c r="L15" s="4">
        <v>9</v>
      </c>
      <c r="M15" s="4">
        <v>10</v>
      </c>
      <c r="N15" s="4">
        <v>11</v>
      </c>
      <c r="O15" s="4">
        <v>12</v>
      </c>
    </row>
    <row r="16" spans="1:15" ht="13.5" customHeight="1">
      <c r="A16" s="8">
        <v>1</v>
      </c>
      <c r="B16" s="27" t="s">
        <v>20</v>
      </c>
      <c r="C16" s="27" t="s">
        <v>21</v>
      </c>
      <c r="D16" s="27" t="s">
        <v>22</v>
      </c>
      <c r="E16" s="27" t="s">
        <v>12</v>
      </c>
      <c r="F16" s="27" t="s">
        <v>22</v>
      </c>
      <c r="G16" s="27" t="s">
        <v>22</v>
      </c>
      <c r="H16" s="27" t="s">
        <v>20</v>
      </c>
      <c r="I16" s="28" t="s">
        <v>22</v>
      </c>
      <c r="J16" s="27" t="s">
        <v>23</v>
      </c>
      <c r="K16" s="27" t="s">
        <v>20</v>
      </c>
      <c r="L16" s="29" t="s">
        <v>24</v>
      </c>
      <c r="M16" s="37">
        <f>M17+M21+M29+M37+M40+M43+M27</f>
        <v>857670</v>
      </c>
      <c r="N16" s="37">
        <f>N17+N21+N29+N37+N40+N43+N27</f>
        <v>879538</v>
      </c>
      <c r="O16" s="37">
        <f>O17+O21+O29+O37+O40+O43+O27</f>
        <v>913306</v>
      </c>
    </row>
    <row r="17" spans="1:15" ht="14.25" customHeight="1">
      <c r="A17" s="8">
        <v>2</v>
      </c>
      <c r="B17" s="27" t="s">
        <v>25</v>
      </c>
      <c r="C17" s="27" t="s">
        <v>26</v>
      </c>
      <c r="D17" s="27" t="s">
        <v>22</v>
      </c>
      <c r="E17" s="27" t="s">
        <v>12</v>
      </c>
      <c r="F17" s="27" t="s">
        <v>27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29" t="s">
        <v>28</v>
      </c>
      <c r="M17" s="37">
        <f>M18</f>
        <v>54200</v>
      </c>
      <c r="N17" s="37">
        <f>N18</f>
        <v>54800</v>
      </c>
      <c r="O17" s="37">
        <f>O18</f>
        <v>57332</v>
      </c>
    </row>
    <row r="18" spans="1:15" ht="14.25" customHeight="1">
      <c r="A18" s="8">
        <v>3</v>
      </c>
      <c r="B18" s="6" t="s">
        <v>25</v>
      </c>
      <c r="C18" s="6" t="s">
        <v>32</v>
      </c>
      <c r="D18" s="6" t="s">
        <v>22</v>
      </c>
      <c r="E18" s="6" t="s">
        <v>12</v>
      </c>
      <c r="F18" s="6" t="s">
        <v>27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33</v>
      </c>
      <c r="M18" s="38">
        <f>M19+M20</f>
        <v>54200</v>
      </c>
      <c r="N18" s="38">
        <f>N19+N20</f>
        <v>54800</v>
      </c>
      <c r="O18" s="38">
        <f>O19+O20</f>
        <v>57332</v>
      </c>
    </row>
    <row r="19" spans="1:15" ht="54" customHeight="1">
      <c r="A19" s="8">
        <v>4</v>
      </c>
      <c r="B19" s="6" t="s">
        <v>25</v>
      </c>
      <c r="C19" s="6" t="s">
        <v>32</v>
      </c>
      <c r="D19" s="6" t="s">
        <v>22</v>
      </c>
      <c r="E19" s="6" t="s">
        <v>12</v>
      </c>
      <c r="F19" s="6" t="s">
        <v>27</v>
      </c>
      <c r="G19" s="6" t="s">
        <v>31</v>
      </c>
      <c r="H19" s="6" t="s">
        <v>30</v>
      </c>
      <c r="I19" s="7" t="s">
        <v>27</v>
      </c>
      <c r="J19" s="6" t="s">
        <v>23</v>
      </c>
      <c r="K19" s="6" t="s">
        <v>29</v>
      </c>
      <c r="L19" s="5" t="s">
        <v>62</v>
      </c>
      <c r="M19" s="38">
        <v>54160</v>
      </c>
      <c r="N19" s="38">
        <v>54760</v>
      </c>
      <c r="O19" s="38">
        <v>57292</v>
      </c>
    </row>
    <row r="20" spans="1:15" ht="54" customHeight="1">
      <c r="A20" s="8">
        <v>5</v>
      </c>
      <c r="B20" s="6" t="s">
        <v>25</v>
      </c>
      <c r="C20" s="6"/>
      <c r="D20" s="6"/>
      <c r="E20" s="6" t="s">
        <v>12</v>
      </c>
      <c r="F20" s="6" t="s">
        <v>27</v>
      </c>
      <c r="G20" s="6" t="s">
        <v>31</v>
      </c>
      <c r="H20" s="6" t="s">
        <v>53</v>
      </c>
      <c r="I20" s="7" t="s">
        <v>27</v>
      </c>
      <c r="J20" s="6" t="s">
        <v>23</v>
      </c>
      <c r="K20" s="6" t="s">
        <v>29</v>
      </c>
      <c r="L20" s="5" t="s">
        <v>114</v>
      </c>
      <c r="M20" s="38">
        <v>40</v>
      </c>
      <c r="N20" s="38">
        <v>40</v>
      </c>
      <c r="O20" s="38">
        <v>40</v>
      </c>
    </row>
    <row r="21" spans="1:15" ht="34.5" customHeight="1">
      <c r="A21" s="26">
        <v>6</v>
      </c>
      <c r="B21" s="27" t="s">
        <v>20</v>
      </c>
      <c r="C21" s="27"/>
      <c r="D21" s="27"/>
      <c r="E21" s="27" t="s">
        <v>12</v>
      </c>
      <c r="F21" s="27" t="s">
        <v>34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2" t="s">
        <v>78</v>
      </c>
      <c r="M21" s="37">
        <f>M22</f>
        <v>139182</v>
      </c>
      <c r="N21" s="37">
        <f>N22</f>
        <v>148434</v>
      </c>
      <c r="O21" s="37">
        <f>O22</f>
        <v>168774</v>
      </c>
    </row>
    <row r="22" spans="1:15" ht="30.75" customHeight="1">
      <c r="A22" s="8">
        <v>7</v>
      </c>
      <c r="B22" s="6" t="s">
        <v>64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20</v>
      </c>
      <c r="I22" s="7" t="s">
        <v>27</v>
      </c>
      <c r="J22" s="6" t="s">
        <v>23</v>
      </c>
      <c r="K22" s="6" t="s">
        <v>29</v>
      </c>
      <c r="L22" s="5" t="s">
        <v>74</v>
      </c>
      <c r="M22" s="38">
        <f>M23+M24+M25+M26</f>
        <v>139182</v>
      </c>
      <c r="N22" s="38">
        <f>N23+N24+N25+N26</f>
        <v>148434</v>
      </c>
      <c r="O22" s="38">
        <f>O23+O24+O25+O26</f>
        <v>168774</v>
      </c>
    </row>
    <row r="23" spans="1:15" ht="63.75">
      <c r="A23" s="8">
        <v>8</v>
      </c>
      <c r="B23" s="6" t="s">
        <v>64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65</v>
      </c>
      <c r="I23" s="7" t="s">
        <v>27</v>
      </c>
      <c r="J23" s="6" t="s">
        <v>23</v>
      </c>
      <c r="K23" s="6" t="s">
        <v>29</v>
      </c>
      <c r="L23" s="21" t="s">
        <v>91</v>
      </c>
      <c r="M23" s="38">
        <v>50415</v>
      </c>
      <c r="N23" s="38">
        <v>53787</v>
      </c>
      <c r="O23" s="38">
        <v>61042</v>
      </c>
    </row>
    <row r="24" spans="1:15" ht="76.5">
      <c r="A24" s="8">
        <v>9</v>
      </c>
      <c r="B24" s="6" t="s">
        <v>64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66</v>
      </c>
      <c r="I24" s="7" t="s">
        <v>27</v>
      </c>
      <c r="J24" s="6" t="s">
        <v>23</v>
      </c>
      <c r="K24" s="6" t="s">
        <v>29</v>
      </c>
      <c r="L24" s="21" t="s">
        <v>92</v>
      </c>
      <c r="M24" s="38">
        <v>352</v>
      </c>
      <c r="N24" s="38">
        <v>355</v>
      </c>
      <c r="O24" s="38">
        <v>387</v>
      </c>
    </row>
    <row r="25" spans="1:15" ht="63.75">
      <c r="A25" s="8">
        <v>10</v>
      </c>
      <c r="B25" s="6" t="s">
        <v>64</v>
      </c>
      <c r="C25" s="6"/>
      <c r="D25" s="6"/>
      <c r="E25" s="6" t="s">
        <v>12</v>
      </c>
      <c r="F25" s="6" t="s">
        <v>34</v>
      </c>
      <c r="G25" s="6" t="s">
        <v>31</v>
      </c>
      <c r="H25" s="6" t="s">
        <v>67</v>
      </c>
      <c r="I25" s="7" t="s">
        <v>27</v>
      </c>
      <c r="J25" s="6" t="s">
        <v>23</v>
      </c>
      <c r="K25" s="6" t="s">
        <v>29</v>
      </c>
      <c r="L25" s="21" t="s">
        <v>93</v>
      </c>
      <c r="M25" s="38">
        <v>97722</v>
      </c>
      <c r="N25" s="38">
        <v>104295</v>
      </c>
      <c r="O25" s="38">
        <v>118402</v>
      </c>
    </row>
    <row r="26" spans="1:15" ht="54" customHeight="1">
      <c r="A26" s="26">
        <v>11</v>
      </c>
      <c r="B26" s="6" t="s">
        <v>64</v>
      </c>
      <c r="C26" s="6"/>
      <c r="D26" s="6"/>
      <c r="E26" s="6" t="s">
        <v>12</v>
      </c>
      <c r="F26" s="6" t="s">
        <v>34</v>
      </c>
      <c r="G26" s="6" t="s">
        <v>31</v>
      </c>
      <c r="H26" s="6" t="s">
        <v>68</v>
      </c>
      <c r="I26" s="7" t="s">
        <v>27</v>
      </c>
      <c r="J26" s="6" t="s">
        <v>23</v>
      </c>
      <c r="K26" s="6" t="s">
        <v>29</v>
      </c>
      <c r="L26" s="21" t="s">
        <v>94</v>
      </c>
      <c r="M26" s="38">
        <v>-9307</v>
      </c>
      <c r="N26" s="38">
        <v>-10003</v>
      </c>
      <c r="O26" s="38">
        <v>-11057</v>
      </c>
    </row>
    <row r="27" spans="1:15" ht="15.75" customHeight="1">
      <c r="A27" s="8">
        <v>12</v>
      </c>
      <c r="B27" s="27" t="s">
        <v>25</v>
      </c>
      <c r="C27" s="27"/>
      <c r="D27" s="27"/>
      <c r="E27" s="27" t="s">
        <v>12</v>
      </c>
      <c r="F27" s="27" t="s">
        <v>35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31" t="s">
        <v>108</v>
      </c>
      <c r="M27" s="37">
        <f>M28</f>
        <v>71000</v>
      </c>
      <c r="N27" s="37">
        <f>N28</f>
        <v>71000</v>
      </c>
      <c r="O27" s="37">
        <f>O28</f>
        <v>71000</v>
      </c>
    </row>
    <row r="28" spans="1:15" ht="25.5" customHeight="1">
      <c r="A28" s="26">
        <v>13</v>
      </c>
      <c r="B28" s="6" t="s">
        <v>25</v>
      </c>
      <c r="C28" s="6"/>
      <c r="D28" s="6"/>
      <c r="E28" s="6" t="s">
        <v>12</v>
      </c>
      <c r="F28" s="6" t="s">
        <v>35</v>
      </c>
      <c r="G28" s="6" t="s">
        <v>34</v>
      </c>
      <c r="H28" s="6" t="s">
        <v>30</v>
      </c>
      <c r="I28" s="7" t="s">
        <v>27</v>
      </c>
      <c r="J28" s="6" t="s">
        <v>23</v>
      </c>
      <c r="K28" s="6" t="s">
        <v>29</v>
      </c>
      <c r="L28" s="21" t="s">
        <v>107</v>
      </c>
      <c r="M28" s="38">
        <v>71000</v>
      </c>
      <c r="N28" s="38">
        <v>71000</v>
      </c>
      <c r="O28" s="38">
        <v>71000</v>
      </c>
    </row>
    <row r="29" spans="1:15" ht="12.75">
      <c r="A29" s="8">
        <v>14</v>
      </c>
      <c r="B29" s="27" t="s">
        <v>25</v>
      </c>
      <c r="C29" s="27"/>
      <c r="D29" s="27"/>
      <c r="E29" s="27" t="s">
        <v>12</v>
      </c>
      <c r="F29" s="27" t="s">
        <v>45</v>
      </c>
      <c r="G29" s="27" t="s">
        <v>22</v>
      </c>
      <c r="H29" s="27" t="s">
        <v>20</v>
      </c>
      <c r="I29" s="28" t="s">
        <v>22</v>
      </c>
      <c r="J29" s="27" t="s">
        <v>23</v>
      </c>
      <c r="K29" s="27" t="s">
        <v>20</v>
      </c>
      <c r="L29" s="29" t="s">
        <v>44</v>
      </c>
      <c r="M29" s="37">
        <f>M30+M32</f>
        <v>532088</v>
      </c>
      <c r="N29" s="37">
        <f>N30+N32</f>
        <v>544104</v>
      </c>
      <c r="O29" s="37">
        <f>O30+O32</f>
        <v>555000</v>
      </c>
    </row>
    <row r="30" spans="1:15" ht="12.75">
      <c r="A30" s="8">
        <v>15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27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61</v>
      </c>
      <c r="M30" s="38">
        <f>M31</f>
        <v>16660</v>
      </c>
      <c r="N30" s="38">
        <f>N31</f>
        <v>6000</v>
      </c>
      <c r="O30" s="38">
        <f>O31</f>
        <v>6000</v>
      </c>
    </row>
    <row r="31" spans="1:15" ht="38.25">
      <c r="A31" s="8">
        <v>16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27</v>
      </c>
      <c r="H31" s="6" t="s">
        <v>54</v>
      </c>
      <c r="I31" s="7" t="s">
        <v>0</v>
      </c>
      <c r="J31" s="6" t="s">
        <v>23</v>
      </c>
      <c r="K31" s="6" t="s">
        <v>29</v>
      </c>
      <c r="L31" s="34" t="s">
        <v>79</v>
      </c>
      <c r="M31" s="38">
        <v>16660</v>
      </c>
      <c r="N31" s="38">
        <v>6000</v>
      </c>
      <c r="O31" s="38">
        <v>6000</v>
      </c>
    </row>
    <row r="32" spans="1:15" ht="12.75">
      <c r="A32" s="8">
        <v>17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20</v>
      </c>
      <c r="I32" s="7" t="s">
        <v>22</v>
      </c>
      <c r="J32" s="6" t="s">
        <v>23</v>
      </c>
      <c r="K32" s="6" t="s">
        <v>29</v>
      </c>
      <c r="L32" s="5" t="s">
        <v>47</v>
      </c>
      <c r="M32" s="38">
        <f>M33+M35</f>
        <v>515428</v>
      </c>
      <c r="N32" s="38">
        <f>N33+N35</f>
        <v>538104</v>
      </c>
      <c r="O32" s="38">
        <f>O33+O35</f>
        <v>549000</v>
      </c>
    </row>
    <row r="33" spans="1:15" ht="12.75">
      <c r="A33" s="8">
        <v>18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54</v>
      </c>
      <c r="I33" s="7" t="s">
        <v>22</v>
      </c>
      <c r="J33" s="6" t="s">
        <v>23</v>
      </c>
      <c r="K33" s="6" t="s">
        <v>29</v>
      </c>
      <c r="L33" s="35" t="s">
        <v>86</v>
      </c>
      <c r="M33" s="38">
        <f>M34</f>
        <v>341428</v>
      </c>
      <c r="N33" s="38">
        <f>N34</f>
        <v>363104</v>
      </c>
      <c r="O33" s="38">
        <f>O34</f>
        <v>374000</v>
      </c>
    </row>
    <row r="34" spans="1:15" ht="25.5">
      <c r="A34" s="8">
        <v>19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84</v>
      </c>
      <c r="I34" s="7" t="s">
        <v>0</v>
      </c>
      <c r="J34" s="6" t="s">
        <v>23</v>
      </c>
      <c r="K34" s="6" t="s">
        <v>29</v>
      </c>
      <c r="L34" s="34" t="s">
        <v>85</v>
      </c>
      <c r="M34" s="38">
        <v>341428</v>
      </c>
      <c r="N34" s="38">
        <v>363104</v>
      </c>
      <c r="O34" s="38">
        <v>374000</v>
      </c>
    </row>
    <row r="35" spans="1:15" ht="12.75">
      <c r="A35" s="26">
        <v>20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81</v>
      </c>
      <c r="I35" s="7" t="s">
        <v>22</v>
      </c>
      <c r="J35" s="6" t="s">
        <v>23</v>
      </c>
      <c r="K35" s="6" t="s">
        <v>29</v>
      </c>
      <c r="L35" s="34" t="s">
        <v>80</v>
      </c>
      <c r="M35" s="38">
        <f>M36</f>
        <v>174000</v>
      </c>
      <c r="N35" s="38">
        <f>N36</f>
        <v>175000</v>
      </c>
      <c r="O35" s="38">
        <f>O36</f>
        <v>175000</v>
      </c>
    </row>
    <row r="36" spans="1:15" ht="25.5">
      <c r="A36" s="8">
        <v>21</v>
      </c>
      <c r="B36" s="6" t="s">
        <v>25</v>
      </c>
      <c r="C36" s="6"/>
      <c r="D36" s="6"/>
      <c r="E36" s="6" t="s">
        <v>12</v>
      </c>
      <c r="F36" s="6" t="s">
        <v>45</v>
      </c>
      <c r="G36" s="6" t="s">
        <v>45</v>
      </c>
      <c r="H36" s="6" t="s">
        <v>83</v>
      </c>
      <c r="I36" s="7" t="s">
        <v>0</v>
      </c>
      <c r="J36" s="6" t="s">
        <v>23</v>
      </c>
      <c r="K36" s="6" t="s">
        <v>29</v>
      </c>
      <c r="L36" s="36" t="s">
        <v>82</v>
      </c>
      <c r="M36" s="38">
        <v>174000</v>
      </c>
      <c r="N36" s="38">
        <v>175000</v>
      </c>
      <c r="O36" s="38">
        <v>175000</v>
      </c>
    </row>
    <row r="37" spans="1:15" ht="12.75">
      <c r="A37" s="8">
        <v>22</v>
      </c>
      <c r="B37" s="27" t="s">
        <v>20</v>
      </c>
      <c r="C37" s="27"/>
      <c r="D37" s="27"/>
      <c r="E37" s="27" t="s">
        <v>12</v>
      </c>
      <c r="F37" s="27" t="s">
        <v>58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59</v>
      </c>
      <c r="M37" s="37">
        <f aca="true" t="shared" si="0" ref="M37:O38">M38</f>
        <v>3000</v>
      </c>
      <c r="N37" s="37">
        <f t="shared" si="0"/>
        <v>3000</v>
      </c>
      <c r="O37" s="37">
        <f t="shared" si="0"/>
        <v>3000</v>
      </c>
    </row>
    <row r="38" spans="1:15" ht="38.25">
      <c r="A38" s="8">
        <v>23</v>
      </c>
      <c r="B38" s="6" t="s">
        <v>106</v>
      </c>
      <c r="C38" s="6"/>
      <c r="D38" s="6"/>
      <c r="E38" s="6" t="s">
        <v>12</v>
      </c>
      <c r="F38" s="6" t="s">
        <v>58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3" t="s">
        <v>87</v>
      </c>
      <c r="M38" s="38">
        <f t="shared" si="0"/>
        <v>3000</v>
      </c>
      <c r="N38" s="38">
        <f t="shared" si="0"/>
        <v>3000</v>
      </c>
      <c r="O38" s="38">
        <f t="shared" si="0"/>
        <v>3000</v>
      </c>
    </row>
    <row r="39" spans="1:15" ht="54.75" customHeight="1">
      <c r="A39" s="8">
        <v>24</v>
      </c>
      <c r="B39" s="6" t="s">
        <v>106</v>
      </c>
      <c r="C39" s="6"/>
      <c r="D39" s="6"/>
      <c r="E39" s="6" t="s">
        <v>12</v>
      </c>
      <c r="F39" s="6" t="s">
        <v>58</v>
      </c>
      <c r="G39" s="6" t="s">
        <v>36</v>
      </c>
      <c r="H39" s="6" t="s">
        <v>53</v>
      </c>
      <c r="I39" s="7" t="s">
        <v>27</v>
      </c>
      <c r="J39" s="6" t="s">
        <v>69</v>
      </c>
      <c r="K39" s="6" t="s">
        <v>29</v>
      </c>
      <c r="L39" s="5" t="s">
        <v>57</v>
      </c>
      <c r="M39" s="38">
        <v>3000</v>
      </c>
      <c r="N39" s="38">
        <v>3000</v>
      </c>
      <c r="O39" s="38">
        <v>3000</v>
      </c>
    </row>
    <row r="40" spans="1:15" ht="39" customHeight="1">
      <c r="A40" s="8">
        <v>25</v>
      </c>
      <c r="B40" s="27" t="s">
        <v>20</v>
      </c>
      <c r="C40" s="27" t="s">
        <v>38</v>
      </c>
      <c r="D40" s="27" t="s">
        <v>22</v>
      </c>
      <c r="E40" s="27" t="s">
        <v>12</v>
      </c>
      <c r="F40" s="27" t="s">
        <v>39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40</v>
      </c>
      <c r="M40" s="37">
        <f aca="true" t="shared" si="1" ref="M40:O41">M41</f>
        <v>31000</v>
      </c>
      <c r="N40" s="37">
        <f t="shared" si="1"/>
        <v>31000</v>
      </c>
      <c r="O40" s="37">
        <f t="shared" si="1"/>
        <v>31000</v>
      </c>
    </row>
    <row r="41" spans="1:15" ht="80.25" customHeight="1">
      <c r="A41" s="8">
        <v>26</v>
      </c>
      <c r="B41" s="6" t="s">
        <v>106</v>
      </c>
      <c r="C41" s="6"/>
      <c r="D41" s="6"/>
      <c r="E41" s="6" t="s">
        <v>12</v>
      </c>
      <c r="F41" s="6" t="s">
        <v>39</v>
      </c>
      <c r="G41" s="6" t="s">
        <v>35</v>
      </c>
      <c r="H41" s="6" t="s">
        <v>22</v>
      </c>
      <c r="I41" s="7" t="s">
        <v>22</v>
      </c>
      <c r="J41" s="6" t="s">
        <v>23</v>
      </c>
      <c r="K41" s="6" t="s">
        <v>37</v>
      </c>
      <c r="L41" s="5" t="s">
        <v>77</v>
      </c>
      <c r="M41" s="38">
        <f t="shared" si="1"/>
        <v>31000</v>
      </c>
      <c r="N41" s="38">
        <f t="shared" si="1"/>
        <v>31000</v>
      </c>
      <c r="O41" s="38">
        <f t="shared" si="1"/>
        <v>31000</v>
      </c>
    </row>
    <row r="42" spans="1:15" ht="55.5" customHeight="1">
      <c r="A42" s="8">
        <v>27</v>
      </c>
      <c r="B42" s="6" t="s">
        <v>106</v>
      </c>
      <c r="C42" s="6"/>
      <c r="D42" s="6"/>
      <c r="E42" s="6" t="s">
        <v>12</v>
      </c>
      <c r="F42" s="6" t="s">
        <v>39</v>
      </c>
      <c r="G42" s="6" t="s">
        <v>35</v>
      </c>
      <c r="H42" s="6" t="s">
        <v>75</v>
      </c>
      <c r="I42" s="7" t="s">
        <v>0</v>
      </c>
      <c r="J42" s="6" t="s">
        <v>23</v>
      </c>
      <c r="K42" s="6" t="s">
        <v>37</v>
      </c>
      <c r="L42" s="5" t="s">
        <v>76</v>
      </c>
      <c r="M42" s="38">
        <v>31000</v>
      </c>
      <c r="N42" s="38">
        <v>31000</v>
      </c>
      <c r="O42" s="38">
        <v>31000</v>
      </c>
    </row>
    <row r="43" spans="1:15" ht="12.75">
      <c r="A43" s="8">
        <v>28</v>
      </c>
      <c r="B43" s="6" t="s">
        <v>20</v>
      </c>
      <c r="C43" s="27"/>
      <c r="D43" s="27"/>
      <c r="E43" s="27" t="s">
        <v>12</v>
      </c>
      <c r="F43" s="27" t="s">
        <v>49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48</v>
      </c>
      <c r="M43" s="37">
        <f aca="true" t="shared" si="2" ref="M43:O44">M44</f>
        <v>27200</v>
      </c>
      <c r="N43" s="37">
        <f t="shared" si="2"/>
        <v>27200</v>
      </c>
      <c r="O43" s="37">
        <f t="shared" si="2"/>
        <v>27200</v>
      </c>
    </row>
    <row r="44" spans="1:15" ht="12.75">
      <c r="A44" s="8">
        <v>29</v>
      </c>
      <c r="B44" s="6" t="s">
        <v>106</v>
      </c>
      <c r="C44" s="6"/>
      <c r="D44" s="6"/>
      <c r="E44" s="6" t="s">
        <v>12</v>
      </c>
      <c r="F44" s="6" t="s">
        <v>49</v>
      </c>
      <c r="G44" s="6" t="s">
        <v>60</v>
      </c>
      <c r="H44" s="6" t="s">
        <v>20</v>
      </c>
      <c r="I44" s="7" t="s">
        <v>22</v>
      </c>
      <c r="J44" s="6" t="s">
        <v>23</v>
      </c>
      <c r="K44" s="6" t="s">
        <v>63</v>
      </c>
      <c r="L44" s="14" t="s">
        <v>88</v>
      </c>
      <c r="M44" s="38">
        <f t="shared" si="2"/>
        <v>27200</v>
      </c>
      <c r="N44" s="38">
        <f t="shared" si="2"/>
        <v>27200</v>
      </c>
      <c r="O44" s="38">
        <f t="shared" si="2"/>
        <v>27200</v>
      </c>
    </row>
    <row r="45" spans="1:15" ht="25.5">
      <c r="A45" s="8">
        <v>30</v>
      </c>
      <c r="B45" s="6" t="s">
        <v>106</v>
      </c>
      <c r="C45" s="6"/>
      <c r="D45" s="6"/>
      <c r="E45" s="6" t="s">
        <v>12</v>
      </c>
      <c r="F45" s="6" t="s">
        <v>49</v>
      </c>
      <c r="G45" s="6" t="s">
        <v>60</v>
      </c>
      <c r="H45" s="6" t="s">
        <v>54</v>
      </c>
      <c r="I45" s="7" t="s">
        <v>0</v>
      </c>
      <c r="J45" s="6" t="s">
        <v>23</v>
      </c>
      <c r="K45" s="6" t="s">
        <v>63</v>
      </c>
      <c r="L45" s="5" t="s">
        <v>70</v>
      </c>
      <c r="M45" s="38">
        <v>27200</v>
      </c>
      <c r="N45" s="38">
        <v>27200</v>
      </c>
      <c r="O45" s="38">
        <v>27200</v>
      </c>
    </row>
    <row r="46" spans="1:15" ht="12" customHeight="1">
      <c r="A46" s="8">
        <v>31</v>
      </c>
      <c r="B46" s="6" t="s">
        <v>20</v>
      </c>
      <c r="C46" s="27"/>
      <c r="D46" s="27"/>
      <c r="E46" s="27" t="s">
        <v>13</v>
      </c>
      <c r="F46" s="27" t="s">
        <v>22</v>
      </c>
      <c r="G46" s="27" t="s">
        <v>22</v>
      </c>
      <c r="H46" s="27" t="s">
        <v>20</v>
      </c>
      <c r="I46" s="28" t="s">
        <v>22</v>
      </c>
      <c r="J46" s="27" t="s">
        <v>23</v>
      </c>
      <c r="K46" s="27" t="s">
        <v>20</v>
      </c>
      <c r="L46" s="29" t="s">
        <v>42</v>
      </c>
      <c r="M46" s="39">
        <f>M47+M56+M59</f>
        <v>4230752</v>
      </c>
      <c r="N46" s="39">
        <f>N47+N56+N59+N50</f>
        <v>2636535</v>
      </c>
      <c r="O46" s="39">
        <f>O47+O56+O59</f>
        <v>2604567</v>
      </c>
    </row>
    <row r="47" spans="1:15" ht="25.5">
      <c r="A47" s="8">
        <v>32</v>
      </c>
      <c r="B47" s="6" t="s">
        <v>106</v>
      </c>
      <c r="C47" s="6"/>
      <c r="D47" s="6"/>
      <c r="E47" s="6" t="s">
        <v>13</v>
      </c>
      <c r="F47" s="6" t="s">
        <v>31</v>
      </c>
      <c r="G47" s="6" t="s">
        <v>95</v>
      </c>
      <c r="H47" s="6" t="s">
        <v>43</v>
      </c>
      <c r="I47" s="7" t="s">
        <v>22</v>
      </c>
      <c r="J47" s="6" t="s">
        <v>23</v>
      </c>
      <c r="K47" s="6" t="s">
        <v>20</v>
      </c>
      <c r="L47" s="5" t="s">
        <v>50</v>
      </c>
      <c r="M47" s="39">
        <f>M48+M49+M50+M51+M52+M53+M54+M55</f>
        <v>2920996</v>
      </c>
      <c r="N47" s="39">
        <f>N48+N49</f>
        <v>1552774</v>
      </c>
      <c r="O47" s="39">
        <f>O48+O49</f>
        <v>1552774</v>
      </c>
    </row>
    <row r="48" spans="1:15" ht="25.5">
      <c r="A48" s="8">
        <v>33</v>
      </c>
      <c r="B48" s="6" t="s">
        <v>106</v>
      </c>
      <c r="C48" s="6"/>
      <c r="D48" s="6"/>
      <c r="E48" s="6" t="s">
        <v>13</v>
      </c>
      <c r="F48" s="6" t="s">
        <v>51</v>
      </c>
      <c r="G48" s="6" t="s">
        <v>95</v>
      </c>
      <c r="H48" s="6" t="s">
        <v>43</v>
      </c>
      <c r="I48" s="7" t="s">
        <v>0</v>
      </c>
      <c r="J48" s="6" t="s">
        <v>71</v>
      </c>
      <c r="K48" s="6" t="s">
        <v>115</v>
      </c>
      <c r="L48" s="45" t="s">
        <v>103</v>
      </c>
      <c r="M48" s="40">
        <v>1001500</v>
      </c>
      <c r="N48" s="40">
        <v>1001500</v>
      </c>
      <c r="O48" s="40">
        <v>1001500</v>
      </c>
    </row>
    <row r="49" spans="1:15" ht="25.5">
      <c r="A49" s="8">
        <v>34</v>
      </c>
      <c r="B49" s="6" t="s">
        <v>106</v>
      </c>
      <c r="C49" s="6"/>
      <c r="D49" s="6"/>
      <c r="E49" s="6" t="s">
        <v>13</v>
      </c>
      <c r="F49" s="6" t="s">
        <v>31</v>
      </c>
      <c r="G49" s="6" t="s">
        <v>95</v>
      </c>
      <c r="H49" s="6" t="s">
        <v>43</v>
      </c>
      <c r="I49" s="7" t="s">
        <v>0</v>
      </c>
      <c r="J49" s="6" t="s">
        <v>101</v>
      </c>
      <c r="K49" s="6" t="s">
        <v>115</v>
      </c>
      <c r="L49" s="44" t="s">
        <v>102</v>
      </c>
      <c r="M49" s="47">
        <v>689092</v>
      </c>
      <c r="N49" s="41">
        <v>551274</v>
      </c>
      <c r="O49" s="41">
        <v>551274</v>
      </c>
    </row>
    <row r="50" spans="1:15" ht="89.25">
      <c r="A50" s="8">
        <v>35</v>
      </c>
      <c r="B50" s="6" t="s">
        <v>106</v>
      </c>
      <c r="C50" s="6"/>
      <c r="D50" s="6"/>
      <c r="E50" s="6" t="s">
        <v>13</v>
      </c>
      <c r="F50" s="6" t="s">
        <v>31</v>
      </c>
      <c r="G50" s="6" t="s">
        <v>117</v>
      </c>
      <c r="H50" s="6" t="s">
        <v>55</v>
      </c>
      <c r="I50" s="7" t="s">
        <v>0</v>
      </c>
      <c r="J50" s="6" t="s">
        <v>118</v>
      </c>
      <c r="K50" s="6" t="s">
        <v>115</v>
      </c>
      <c r="L50" s="44" t="s">
        <v>119</v>
      </c>
      <c r="M50" s="47">
        <v>21631</v>
      </c>
      <c r="N50" s="41">
        <v>36052</v>
      </c>
      <c r="O50" s="41">
        <v>50473</v>
      </c>
    </row>
    <row r="51" spans="1:15" ht="63.75">
      <c r="A51" s="8">
        <v>36</v>
      </c>
      <c r="B51" s="6" t="s">
        <v>106</v>
      </c>
      <c r="C51" s="6"/>
      <c r="D51" s="6"/>
      <c r="E51" s="6" t="s">
        <v>13</v>
      </c>
      <c r="F51" s="6" t="s">
        <v>31</v>
      </c>
      <c r="G51" s="6" t="s">
        <v>117</v>
      </c>
      <c r="H51" s="6" t="s">
        <v>55</v>
      </c>
      <c r="I51" s="7" t="s">
        <v>0</v>
      </c>
      <c r="J51" s="6" t="s">
        <v>120</v>
      </c>
      <c r="K51" s="6" t="s">
        <v>115</v>
      </c>
      <c r="L51" s="44" t="s">
        <v>121</v>
      </c>
      <c r="M51" s="47">
        <v>283166</v>
      </c>
      <c r="N51" s="41">
        <v>0</v>
      </c>
      <c r="O51" s="41">
        <v>0</v>
      </c>
    </row>
    <row r="52" spans="1:15" ht="63.75">
      <c r="A52" s="8">
        <v>37</v>
      </c>
      <c r="B52" s="6" t="s">
        <v>106</v>
      </c>
      <c r="C52" s="6"/>
      <c r="D52" s="6"/>
      <c r="E52" s="6" t="s">
        <v>13</v>
      </c>
      <c r="F52" s="6" t="s">
        <v>31</v>
      </c>
      <c r="G52" s="6" t="s">
        <v>117</v>
      </c>
      <c r="H52" s="6" t="s">
        <v>55</v>
      </c>
      <c r="I52" s="7" t="s">
        <v>0</v>
      </c>
      <c r="J52" s="6" t="s">
        <v>122</v>
      </c>
      <c r="K52" s="6" t="s">
        <v>115</v>
      </c>
      <c r="L52" s="48" t="s">
        <v>123</v>
      </c>
      <c r="M52" s="47">
        <v>155638</v>
      </c>
      <c r="N52" s="41">
        <v>0</v>
      </c>
      <c r="O52" s="41">
        <v>0</v>
      </c>
    </row>
    <row r="53" spans="1:15" ht="51">
      <c r="A53" s="8">
        <v>38</v>
      </c>
      <c r="B53" s="6" t="s">
        <v>106</v>
      </c>
      <c r="C53" s="6"/>
      <c r="D53" s="6"/>
      <c r="E53" s="6" t="s">
        <v>13</v>
      </c>
      <c r="F53" s="6" t="s">
        <v>31</v>
      </c>
      <c r="G53" s="6" t="s">
        <v>117</v>
      </c>
      <c r="H53" s="6" t="s">
        <v>55</v>
      </c>
      <c r="I53" s="7" t="s">
        <v>0</v>
      </c>
      <c r="J53" s="6" t="s">
        <v>125</v>
      </c>
      <c r="K53" s="6" t="s">
        <v>115</v>
      </c>
      <c r="L53" s="51" t="s">
        <v>124</v>
      </c>
      <c r="M53" s="47">
        <v>21219</v>
      </c>
      <c r="N53" s="41">
        <v>0</v>
      </c>
      <c r="O53" s="41">
        <v>0</v>
      </c>
    </row>
    <row r="54" spans="1:15" ht="38.25">
      <c r="A54" s="8">
        <v>39</v>
      </c>
      <c r="B54" s="6" t="s">
        <v>106</v>
      </c>
      <c r="C54" s="6"/>
      <c r="D54" s="6"/>
      <c r="E54" s="6" t="s">
        <v>13</v>
      </c>
      <c r="F54" s="6" t="s">
        <v>31</v>
      </c>
      <c r="G54" s="6" t="s">
        <v>117</v>
      </c>
      <c r="H54" s="6" t="s">
        <v>55</v>
      </c>
      <c r="I54" s="7" t="s">
        <v>0</v>
      </c>
      <c r="J54" s="6" t="s">
        <v>129</v>
      </c>
      <c r="K54" s="6" t="s">
        <v>115</v>
      </c>
      <c r="L54" s="52" t="s">
        <v>126</v>
      </c>
      <c r="M54" s="47">
        <v>500000</v>
      </c>
      <c r="N54" s="41">
        <v>0</v>
      </c>
      <c r="O54" s="41">
        <v>0</v>
      </c>
    </row>
    <row r="55" spans="1:15" ht="38.25">
      <c r="A55" s="8">
        <v>40</v>
      </c>
      <c r="B55" s="6" t="s">
        <v>106</v>
      </c>
      <c r="C55" s="6"/>
      <c r="D55" s="6"/>
      <c r="E55" s="6" t="s">
        <v>13</v>
      </c>
      <c r="F55" s="6" t="s">
        <v>31</v>
      </c>
      <c r="G55" s="6" t="s">
        <v>117</v>
      </c>
      <c r="H55" s="6" t="s">
        <v>55</v>
      </c>
      <c r="I55" s="7" t="s">
        <v>0</v>
      </c>
      <c r="J55" s="6" t="s">
        <v>128</v>
      </c>
      <c r="K55" s="6"/>
      <c r="L55" s="53" t="s">
        <v>127</v>
      </c>
      <c r="M55" s="47">
        <v>248750</v>
      </c>
      <c r="N55" s="41">
        <v>0</v>
      </c>
      <c r="O55" s="41">
        <v>0</v>
      </c>
    </row>
    <row r="56" spans="1:15" ht="27.75" customHeight="1">
      <c r="A56" s="50">
        <v>41</v>
      </c>
      <c r="B56" s="6" t="s">
        <v>106</v>
      </c>
      <c r="C56" s="6"/>
      <c r="D56" s="6"/>
      <c r="E56" s="6" t="s">
        <v>13</v>
      </c>
      <c r="F56" s="6" t="s">
        <v>31</v>
      </c>
      <c r="G56" s="6" t="s">
        <v>96</v>
      </c>
      <c r="H56" s="6" t="s">
        <v>20</v>
      </c>
      <c r="I56" s="7" t="s">
        <v>22</v>
      </c>
      <c r="J56" s="6" t="s">
        <v>23</v>
      </c>
      <c r="K56" s="6" t="s">
        <v>115</v>
      </c>
      <c r="L56" s="21" t="s">
        <v>56</v>
      </c>
      <c r="M56" s="42">
        <f>M58+M57</f>
        <v>71288</v>
      </c>
      <c r="N56" s="42">
        <f>N58+N57</f>
        <v>73582</v>
      </c>
      <c r="O56" s="42">
        <f>O58+O57</f>
        <v>124110</v>
      </c>
    </row>
    <row r="57" spans="1:15" ht="38.25">
      <c r="A57" s="50">
        <v>42</v>
      </c>
      <c r="B57" s="6" t="s">
        <v>106</v>
      </c>
      <c r="C57" s="6"/>
      <c r="D57" s="6"/>
      <c r="E57" s="6" t="s">
        <v>13</v>
      </c>
      <c r="F57" s="6" t="s">
        <v>31</v>
      </c>
      <c r="G57" s="6" t="s">
        <v>96</v>
      </c>
      <c r="H57" s="6" t="s">
        <v>89</v>
      </c>
      <c r="I57" s="7" t="s">
        <v>0</v>
      </c>
      <c r="J57" s="6" t="s">
        <v>99</v>
      </c>
      <c r="K57" s="6" t="s">
        <v>115</v>
      </c>
      <c r="L57" s="33" t="s">
        <v>90</v>
      </c>
      <c r="M57" s="41">
        <v>913</v>
      </c>
      <c r="N57" s="41">
        <v>2400</v>
      </c>
      <c r="O57" s="41">
        <v>2400</v>
      </c>
    </row>
    <row r="58" spans="1:15" ht="38.25">
      <c r="A58" s="50">
        <v>43</v>
      </c>
      <c r="B58" s="6" t="s">
        <v>106</v>
      </c>
      <c r="C58" s="6"/>
      <c r="D58" s="6"/>
      <c r="E58" s="6" t="s">
        <v>13</v>
      </c>
      <c r="F58" s="6" t="s">
        <v>31</v>
      </c>
      <c r="G58" s="6" t="s">
        <v>97</v>
      </c>
      <c r="H58" s="6" t="s">
        <v>98</v>
      </c>
      <c r="I58" s="7" t="s">
        <v>0</v>
      </c>
      <c r="J58" s="6" t="s">
        <v>23</v>
      </c>
      <c r="K58" s="6" t="s">
        <v>115</v>
      </c>
      <c r="L58" s="21" t="s">
        <v>52</v>
      </c>
      <c r="M58" s="41">
        <v>70375</v>
      </c>
      <c r="N58" s="41">
        <v>71182</v>
      </c>
      <c r="O58" s="41">
        <v>121710</v>
      </c>
    </row>
    <row r="59" spans="1:15" ht="12.75">
      <c r="A59" s="15">
        <v>44</v>
      </c>
      <c r="B59" s="6" t="s">
        <v>20</v>
      </c>
      <c r="C59" s="27"/>
      <c r="D59" s="27"/>
      <c r="E59" s="27" t="s">
        <v>13</v>
      </c>
      <c r="F59" s="27" t="s">
        <v>31</v>
      </c>
      <c r="G59" s="27" t="s">
        <v>100</v>
      </c>
      <c r="H59" s="27" t="s">
        <v>20</v>
      </c>
      <c r="I59" s="28" t="s">
        <v>22</v>
      </c>
      <c r="J59" s="27" t="s">
        <v>23</v>
      </c>
      <c r="K59" s="27" t="s">
        <v>115</v>
      </c>
      <c r="L59" s="31" t="s">
        <v>104</v>
      </c>
      <c r="M59" s="42">
        <f>M60+M62+M63</f>
        <v>1238468</v>
      </c>
      <c r="N59" s="42">
        <f aca="true" t="shared" si="3" ref="M59:O60">N60</f>
        <v>974127</v>
      </c>
      <c r="O59" s="42">
        <f t="shared" si="3"/>
        <v>927683</v>
      </c>
    </row>
    <row r="60" spans="1:15" ht="25.5" customHeight="1">
      <c r="A60" s="50">
        <v>45</v>
      </c>
      <c r="B60" s="6" t="s">
        <v>106</v>
      </c>
      <c r="C60" s="6"/>
      <c r="D60" s="6"/>
      <c r="E60" s="6" t="s">
        <v>13</v>
      </c>
      <c r="F60" s="6" t="s">
        <v>31</v>
      </c>
      <c r="G60" s="6" t="s">
        <v>100</v>
      </c>
      <c r="H60" s="6" t="s">
        <v>55</v>
      </c>
      <c r="I60" s="7" t="s">
        <v>0</v>
      </c>
      <c r="J60" s="6" t="s">
        <v>23</v>
      </c>
      <c r="K60" s="6" t="s">
        <v>115</v>
      </c>
      <c r="L60" s="21" t="s">
        <v>73</v>
      </c>
      <c r="M60" s="41">
        <f t="shared" si="3"/>
        <v>1200108</v>
      </c>
      <c r="N60" s="41">
        <f t="shared" si="3"/>
        <v>974127</v>
      </c>
      <c r="O60" s="41">
        <f t="shared" si="3"/>
        <v>927683</v>
      </c>
    </row>
    <row r="61" spans="1:15" ht="32.25" customHeight="1">
      <c r="A61" s="50">
        <v>46</v>
      </c>
      <c r="B61" s="6" t="s">
        <v>106</v>
      </c>
      <c r="C61" s="6"/>
      <c r="D61" s="6"/>
      <c r="E61" s="6" t="s">
        <v>13</v>
      </c>
      <c r="F61" s="6" t="s">
        <v>31</v>
      </c>
      <c r="G61" s="6" t="s">
        <v>100</v>
      </c>
      <c r="H61" s="6" t="s">
        <v>55</v>
      </c>
      <c r="I61" s="7" t="s">
        <v>0</v>
      </c>
      <c r="J61" s="6" t="s">
        <v>71</v>
      </c>
      <c r="K61" s="6" t="s">
        <v>115</v>
      </c>
      <c r="L61" s="46" t="s">
        <v>105</v>
      </c>
      <c r="M61" s="41">
        <v>1200108</v>
      </c>
      <c r="N61" s="41">
        <v>974127</v>
      </c>
      <c r="O61" s="41">
        <v>927683</v>
      </c>
    </row>
    <row r="62" spans="1:15" ht="32.25" customHeight="1">
      <c r="A62" s="50"/>
      <c r="B62" s="6" t="s">
        <v>106</v>
      </c>
      <c r="C62" s="6"/>
      <c r="D62" s="6"/>
      <c r="E62" s="6" t="s">
        <v>13</v>
      </c>
      <c r="F62" s="6" t="s">
        <v>31</v>
      </c>
      <c r="G62" s="6" t="s">
        <v>100</v>
      </c>
      <c r="H62" s="6" t="s">
        <v>55</v>
      </c>
      <c r="I62" s="7" t="s">
        <v>0</v>
      </c>
      <c r="J62" s="6" t="s">
        <v>131</v>
      </c>
      <c r="K62" s="6" t="s">
        <v>115</v>
      </c>
      <c r="L62" s="49" t="s">
        <v>130</v>
      </c>
      <c r="M62" s="41">
        <v>23360</v>
      </c>
      <c r="N62" s="41"/>
      <c r="O62" s="41"/>
    </row>
    <row r="63" spans="1:15" ht="32.25" customHeight="1">
      <c r="A63" s="50"/>
      <c r="B63" s="6" t="s">
        <v>106</v>
      </c>
      <c r="C63" s="6"/>
      <c r="D63" s="6"/>
      <c r="E63" s="6" t="s">
        <v>13</v>
      </c>
      <c r="F63" s="6" t="s">
        <v>31</v>
      </c>
      <c r="G63" s="6" t="s">
        <v>133</v>
      </c>
      <c r="H63" s="6" t="s">
        <v>134</v>
      </c>
      <c r="I63" s="7" t="s">
        <v>0</v>
      </c>
      <c r="J63" s="6" t="s">
        <v>23</v>
      </c>
      <c r="K63" s="6" t="s">
        <v>115</v>
      </c>
      <c r="L63" s="49" t="s">
        <v>132</v>
      </c>
      <c r="M63" s="41">
        <v>15000</v>
      </c>
      <c r="N63" s="41"/>
      <c r="O63" s="41"/>
    </row>
    <row r="64" spans="1:17" ht="12.7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43">
        <f>M16+M46</f>
        <v>5088422</v>
      </c>
      <c r="N64" s="43">
        <f>N16+N46</f>
        <v>3516073</v>
      </c>
      <c r="O64" s="43">
        <f>O16+O46</f>
        <v>3517873</v>
      </c>
      <c r="Q64" s="25"/>
    </row>
    <row r="65" spans="1:15" ht="12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5"/>
    </row>
  </sheetData>
  <sheetProtection/>
  <mergeCells count="14">
    <mergeCell ref="O13:O14"/>
    <mergeCell ref="M7:O7"/>
    <mergeCell ref="M8:O8"/>
    <mergeCell ref="M9:O9"/>
    <mergeCell ref="A11:O11"/>
    <mergeCell ref="M2:O2"/>
    <mergeCell ref="M3:O3"/>
    <mergeCell ref="M4:O4"/>
    <mergeCell ref="A64:L64"/>
    <mergeCell ref="A13:A14"/>
    <mergeCell ref="B13:K13"/>
    <mergeCell ref="L13:L14"/>
    <mergeCell ref="M13:M14"/>
    <mergeCell ref="N13:N14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2019-11-13T05:49:57Z</cp:lastPrinted>
  <dcterms:created xsi:type="dcterms:W3CDTF">2008-10-12T16:12:10Z</dcterms:created>
  <dcterms:modified xsi:type="dcterms:W3CDTF">2019-11-13T05:50:28Z</dcterms:modified>
  <cp:category/>
  <cp:version/>
  <cp:contentType/>
  <cp:contentStatus/>
</cp:coreProperties>
</file>