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'Лист1'!$A$1:$O$68</definedName>
  </definedNames>
  <calcPr fullCalcOnLoad="1"/>
</workbook>
</file>

<file path=xl/sharedStrings.xml><?xml version="1.0" encoding="utf-8"?>
<sst xmlns="http://schemas.openxmlformats.org/spreadsheetml/2006/main" count="498" uniqueCount="140">
  <si>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</si>
  <si>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</si>
  <si>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</si>
  <si>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</si>
  <si>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</si>
  <si>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</si>
  <si>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</si>
  <si>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</si>
  <si>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</si>
  <si>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</si>
  <si>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</si>
  <si>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</si>
  <si>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</si>
  <si>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</si>
  <si>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</si>
  <si>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</si>
  <si>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</si>
  <si>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</si>
  <si>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</si>
  <si>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</si>
  <si>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</si>
  <si>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</si>
  <si>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</si>
  <si>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</si>
  <si>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</si>
  <si>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</si>
  <si>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</si>
  <si>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</si>
  <si>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</si>
  <si>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</si>
  <si>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</si>
  <si>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</si>
  <si>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</si>
  <si>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</si>
  <si>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</si>
  <si>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</si>
  <si>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</si>
  <si>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</si>
  <si>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</si>
  <si>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</si>
  <si>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</si>
  <si>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</si>
  <si>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</si>
  <si>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</si>
  <si>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</si>
  <si>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</si>
  <si>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</si>
  <si>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</si>
  <si>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</si>
  <si>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</si>
  <si>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</si>
  <si>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</si>
  <si>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</si>
  <si>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</si>
  <si>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</si>
  <si>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</si>
  <si>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</si>
  <si>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</si>
  <si>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</si>
  <si>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</si>
  <si>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</si>
  <si>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</si>
  <si>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</si>
  <si>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</si>
  <si>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</si>
  <si>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</si>
  <si>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</si>
  <si>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</si>
  <si>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</si>
  <si>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</si>
  <si>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</si>
  <si>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</si>
  <si>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</si>
  <si>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</si>
  <si>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</si>
  <si>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</si>
  <si>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</si>
  <si>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</si>
  <si>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</si>
  <si>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</si>
  <si>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</si>
  <si>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</si>
  <si>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</si>
  <si>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</si>
  <si>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</si>
  <si>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</si>
  <si>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</si>
  <si>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</si>
  <si>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</si>
  <si>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</si>
  <si>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</si>
  <si>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</si>
  <si>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</si>
  <si>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</si>
  <si>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</si>
  <si>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</si>
  <si>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</si>
  <si>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</si>
  <si>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</si>
  <si>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</si>
  <si>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</si>
  <si>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</si>
  <si>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</si>
  <si>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</si>
  <si>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</si>
  <si>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</si>
  <si>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</si>
  <si>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</si>
  <si>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</si>
  <si>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</si>
  <si>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 xml:space="preserve">Доходы  бюджета сельского поселения Тумаковского сельсовета на 2020 год и плановый период 2021-2022 годов            
</t>
  </si>
  <si>
    <t>Доходы 
сельского 
бюджета
2020 года</t>
  </si>
  <si>
    <t>Доходы 
сельского
бюджета 
2021 года</t>
  </si>
  <si>
    <t>Доходы 
сельского 
бюджета 
2022 года</t>
  </si>
  <si>
    <t>Налог на доходы физических лиц с доходов,полученных  физическими лицами,  в соответствии со статьей 228 Налогового кодекса РФ</t>
  </si>
  <si>
    <t>29</t>
  </si>
  <si>
    <t>7509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</si>
  <si>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</si>
  <si>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Дотация бюджетам сельских поселений на выравнивание бюджетной обеспеченности  из бюджетов муниципальных районов за счет средств районного бюджета</t>
  </si>
  <si>
    <t>16</t>
  </si>
  <si>
    <t xml:space="preserve"> Дотация бюджетам сельских поселений на выравнивание бюджетной обеспеченности  из бюджетов муниципальных районов за счет средств краевого бюджета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</si>
  <si>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</si>
  <si>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</si>
  <si>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>Субсидии бюджетам муниципальных образований 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</si>
  <si>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1049</t>
  </si>
  <si>
    <t>от 25.12.2019  № 174</t>
  </si>
  <si>
    <t>Прочие субсидии бюджетам муниципальных образований края для реализации проектов по решению вопросов местного значения сельских поселений</t>
  </si>
  <si>
    <t>7749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</si>
  <si>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</si>
  <si>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7508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</si>
  <si>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 01 июня 2020 г. размеров оплаты труда, отдельным категориям работников бюджетной сферы Красноярского края</t>
  </si>
  <si>
    <t>1036</t>
  </si>
  <si>
    <t>7388</t>
  </si>
  <si>
    <t>иные межбюджетные трансферты на поддержку самообложения граждан в сельских поселениях</t>
  </si>
  <si>
    <t>7745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</si>
  <si>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</si>
  <si>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</si>
  <si>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 01 октября 2020 г. размеров оплаты труда, отдельным категориям работников бюджетной сферы Красноярского края</t>
  </si>
  <si>
    <t>1035</t>
  </si>
  <si>
    <t>от 12.11.2020  № 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</si>
</sst>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172" fontId="5" fillId="33" borderId="0" xfId="0" applyNumberFormat="1" applyFont="1" applyFill="1" applyBorder="1" applyAlignment="1">
      <alignment vertical="top"/>
    </xf>
    <xf numFmtId="172" fontId="5" fillId="33" borderId="0" xfId="0" applyNumberFormat="1" applyFont="1" applyFill="1" applyAlignment="1">
      <alignment horizontal="left" vertical="top" wrapText="1"/>
    </xf>
    <xf numFmtId="172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top"/>
    </xf>
    <xf numFmtId="173" fontId="2" fillId="33" borderId="0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Alignment="1">
      <alignment vertical="top"/>
    </xf>
    <xf numFmtId="0" fontId="2" fillId="0" borderId="0" xfId="0" applyFont="1" applyAlignment="1" quotePrefix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SheetLayoutView="100" zoomScalePageLayoutView="0" workbookViewId="0" topLeftCell="A58">
      <selection activeCell="M7" sqref="M7:O7"/>
    </sheetView>
  </sheetViews>
  <sheetFormatPr defaultColWidth="9.00390625" defaultRowHeight="12.75"/>
  <cols>
    <col min="1" max="1" width="3.625" style="56" customWidth="1"/>
    <col min="2" max="2" width="4.25390625" style="12" customWidth="1"/>
    <col min="3" max="3" width="0" style="12" hidden="1" customWidth="1"/>
    <col min="4" max="4" width="3.125" style="12" hidden="1" customWidth="1"/>
    <col min="5" max="5" width="3.375" style="12" customWidth="1"/>
    <col min="6" max="6" width="3.75390625" style="12" customWidth="1"/>
    <col min="7" max="7" width="4.00390625" style="12" customWidth="1"/>
    <col min="8" max="8" width="4.375" style="12" customWidth="1"/>
    <col min="9" max="9" width="4.25390625" style="12" customWidth="1"/>
    <col min="10" max="10" width="4.625" style="12" customWidth="1"/>
    <col min="11" max="11" width="8.875" style="12" customWidth="1"/>
    <col min="12" max="12" width="54.125" style="13" customWidth="1"/>
    <col min="13" max="13" width="19.375" style="52" customWidth="1"/>
    <col min="14" max="14" width="12.125" style="14" customWidth="1"/>
    <col min="15" max="15" width="12.25390625" style="14" customWidth="1"/>
    <col min="16" max="16" width="0" style="11" hidden="1" customWidth="1"/>
    <col min="17" max="16384" width="9.125" style="11" customWidth="1"/>
  </cols>
  <sheetData>
    <row r="1" spans="1:15" s="10" customFormat="1" ht="15.75" customHeight="1">
      <c r="A1" s="53"/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39" t="s">
        <v>41</v>
      </c>
      <c r="N1" s="15"/>
      <c r="O1" s="15"/>
    </row>
    <row r="2" spans="1:15" s="10" customFormat="1" ht="14.25" customHeight="1">
      <c r="A2" s="53"/>
      <c r="B2" s="8"/>
      <c r="C2" s="8"/>
      <c r="D2" s="8"/>
      <c r="E2" s="8"/>
      <c r="F2" s="8"/>
      <c r="G2" s="8"/>
      <c r="H2" s="8"/>
      <c r="I2" s="8"/>
      <c r="J2" s="8"/>
      <c r="K2" s="8"/>
      <c r="L2" s="24"/>
      <c r="M2" s="64" t="s">
        <v>107</v>
      </c>
      <c r="N2" s="64"/>
      <c r="O2" s="64"/>
    </row>
    <row r="3" spans="1:15" s="10" customFormat="1" ht="15" customHeight="1">
      <c r="A3" s="53"/>
      <c r="B3" s="8"/>
      <c r="C3" s="8"/>
      <c r="D3" s="8"/>
      <c r="E3" s="8"/>
      <c r="F3" s="8"/>
      <c r="G3" s="8"/>
      <c r="H3" s="8"/>
      <c r="I3" s="8"/>
      <c r="J3" s="8"/>
      <c r="K3" s="8"/>
      <c r="L3" s="24"/>
      <c r="M3" s="60" t="s">
        <v>72</v>
      </c>
      <c r="N3" s="61"/>
      <c r="O3" s="61"/>
    </row>
    <row r="4" spans="1:15" s="10" customFormat="1" ht="17.25" customHeight="1">
      <c r="A4" s="53"/>
      <c r="B4" s="8"/>
      <c r="C4" s="8"/>
      <c r="D4" s="8"/>
      <c r="E4" s="8"/>
      <c r="F4" s="8"/>
      <c r="G4" s="8"/>
      <c r="H4" s="8"/>
      <c r="I4" s="8"/>
      <c r="J4" s="8"/>
      <c r="K4" s="8"/>
      <c r="L4" s="24"/>
      <c r="M4" s="60" t="s">
        <v>139</v>
      </c>
      <c r="N4" s="60"/>
      <c r="O4" s="60"/>
    </row>
    <row r="5" spans="1:15" s="10" customFormat="1" ht="17.25" customHeight="1">
      <c r="A5" s="53"/>
      <c r="B5" s="8"/>
      <c r="C5" s="8"/>
      <c r="D5" s="8"/>
      <c r="E5" s="8"/>
      <c r="F5" s="8"/>
      <c r="G5" s="8"/>
      <c r="H5" s="8"/>
      <c r="I5" s="8"/>
      <c r="J5" s="8"/>
      <c r="K5" s="8"/>
      <c r="L5" s="24"/>
      <c r="M5" s="40"/>
      <c r="N5" s="16"/>
      <c r="O5" s="16"/>
    </row>
    <row r="6" spans="1:15" s="10" customFormat="1" ht="17.25" customHeight="1">
      <c r="A6" s="53"/>
      <c r="B6" s="8"/>
      <c r="C6" s="8"/>
      <c r="D6" s="8"/>
      <c r="E6" s="8"/>
      <c r="F6" s="8"/>
      <c r="G6" s="8"/>
      <c r="H6" s="8"/>
      <c r="I6" s="8"/>
      <c r="J6" s="8"/>
      <c r="K6" s="8"/>
      <c r="L6" s="24"/>
      <c r="M6" s="39" t="s">
        <v>41</v>
      </c>
      <c r="N6" s="15"/>
      <c r="O6" s="15"/>
    </row>
    <row r="7" spans="1:15" s="10" customFormat="1" ht="17.25" customHeight="1">
      <c r="A7" s="53"/>
      <c r="B7" s="8"/>
      <c r="C7" s="8"/>
      <c r="D7" s="8"/>
      <c r="E7" s="8"/>
      <c r="F7" s="8"/>
      <c r="G7" s="8"/>
      <c r="H7" s="8"/>
      <c r="I7" s="8"/>
      <c r="J7" s="8"/>
      <c r="K7" s="8"/>
      <c r="L7" s="24"/>
      <c r="M7" s="64" t="s">
        <v>107</v>
      </c>
      <c r="N7" s="64"/>
      <c r="O7" s="64"/>
    </row>
    <row r="8" spans="1:15" s="10" customFormat="1" ht="17.25" customHeight="1">
      <c r="A8" s="53"/>
      <c r="B8" s="8"/>
      <c r="C8" s="8"/>
      <c r="D8" s="8"/>
      <c r="E8" s="8"/>
      <c r="F8" s="8"/>
      <c r="G8" s="8"/>
      <c r="H8" s="8"/>
      <c r="I8" s="8"/>
      <c r="J8" s="8"/>
      <c r="K8" s="8"/>
      <c r="L8" s="24"/>
      <c r="M8" s="60" t="s">
        <v>72</v>
      </c>
      <c r="N8" s="61"/>
      <c r="O8" s="61"/>
    </row>
    <row r="9" spans="1:15" s="10" customFormat="1" ht="17.25" customHeight="1">
      <c r="A9" s="53"/>
      <c r="B9" s="8"/>
      <c r="C9" s="8"/>
      <c r="D9" s="8"/>
      <c r="E9" s="8"/>
      <c r="F9" s="8"/>
      <c r="G9" s="8"/>
      <c r="H9" s="8"/>
      <c r="I9" s="8"/>
      <c r="J9" s="8"/>
      <c r="K9" s="8"/>
      <c r="L9" s="24"/>
      <c r="M9" s="60" t="s">
        <v>125</v>
      </c>
      <c r="N9" s="60"/>
      <c r="O9" s="60"/>
    </row>
    <row r="10" spans="1:15" s="10" customFormat="1" ht="14.25" customHeight="1">
      <c r="A10" s="53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40"/>
      <c r="N10" s="16"/>
      <c r="O10" s="16"/>
    </row>
    <row r="11" spans="1:15" s="10" customFormat="1" ht="18" customHeight="1">
      <c r="A11" s="65" t="s">
        <v>110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10" customFormat="1" ht="14.25" customHeight="1">
      <c r="A12" s="53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41"/>
      <c r="N12" s="1"/>
      <c r="O12" s="1"/>
    </row>
    <row r="13" spans="1:15" s="10" customFormat="1" ht="17.25" customHeight="1">
      <c r="A13" s="69" t="s">
        <v>6</v>
      </c>
      <c r="B13" s="71" t="s">
        <v>7</v>
      </c>
      <c r="C13" s="72"/>
      <c r="D13" s="72"/>
      <c r="E13" s="72"/>
      <c r="F13" s="72"/>
      <c r="G13" s="72"/>
      <c r="H13" s="72"/>
      <c r="I13" s="72"/>
      <c r="J13" s="72"/>
      <c r="K13" s="72"/>
      <c r="L13" s="73" t="s">
        <v>5</v>
      </c>
      <c r="M13" s="75" t="s">
        <v>111</v>
      </c>
      <c r="N13" s="62" t="s">
        <v>112</v>
      </c>
      <c r="O13" s="62" t="s">
        <v>113</v>
      </c>
    </row>
    <row r="14" spans="1:15" s="10" customFormat="1" ht="153.75" customHeight="1">
      <c r="A14" s="70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74"/>
      <c r="M14" s="75"/>
      <c r="N14" s="63"/>
      <c r="O14" s="63"/>
    </row>
    <row r="15" spans="1:15" s="10" customFormat="1" ht="12.75" customHeight="1">
      <c r="A15" s="54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2">
        <v>10</v>
      </c>
      <c r="N15" s="4">
        <v>11</v>
      </c>
      <c r="O15" s="4">
        <v>12</v>
      </c>
    </row>
    <row r="16" spans="1:15" ht="13.5" customHeight="1">
      <c r="A16" s="55">
        <v>1</v>
      </c>
      <c r="B16" s="21" t="s">
        <v>20</v>
      </c>
      <c r="C16" s="21" t="s">
        <v>21</v>
      </c>
      <c r="D16" s="21" t="s">
        <v>22</v>
      </c>
      <c r="E16" s="21" t="s">
        <v>12</v>
      </c>
      <c r="F16" s="21" t="s">
        <v>22</v>
      </c>
      <c r="G16" s="21" t="s">
        <v>22</v>
      </c>
      <c r="H16" s="21" t="s">
        <v>20</v>
      </c>
      <c r="I16" s="22" t="s">
        <v>22</v>
      </c>
      <c r="J16" s="21" t="s">
        <v>23</v>
      </c>
      <c r="K16" s="21" t="s">
        <v>20</v>
      </c>
      <c r="L16" s="23" t="s">
        <v>24</v>
      </c>
      <c r="M16" s="43">
        <f>M17+M22+M30+M38+M41+M44+M28</f>
        <v>633828</v>
      </c>
      <c r="N16" s="29">
        <f>N17+N22+N30+N38+N41+N44+N28</f>
        <v>647908</v>
      </c>
      <c r="O16" s="29">
        <f>O17+O22+O30+O38+O41+O44+O28</f>
        <v>664927</v>
      </c>
    </row>
    <row r="17" spans="1:15" ht="14.25" customHeight="1">
      <c r="A17" s="55">
        <v>2</v>
      </c>
      <c r="B17" s="21" t="s">
        <v>25</v>
      </c>
      <c r="C17" s="21" t="s">
        <v>26</v>
      </c>
      <c r="D17" s="21" t="s">
        <v>22</v>
      </c>
      <c r="E17" s="21" t="s">
        <v>12</v>
      </c>
      <c r="F17" s="21" t="s">
        <v>27</v>
      </c>
      <c r="G17" s="21" t="s">
        <v>22</v>
      </c>
      <c r="H17" s="21" t="s">
        <v>20</v>
      </c>
      <c r="I17" s="22" t="s">
        <v>22</v>
      </c>
      <c r="J17" s="21" t="s">
        <v>23</v>
      </c>
      <c r="K17" s="21" t="s">
        <v>20</v>
      </c>
      <c r="L17" s="23" t="s">
        <v>28</v>
      </c>
      <c r="M17" s="43">
        <f>M18</f>
        <v>63100</v>
      </c>
      <c r="N17" s="29">
        <f>N18</f>
        <v>65760</v>
      </c>
      <c r="O17" s="29">
        <f>O18</f>
        <v>71260</v>
      </c>
    </row>
    <row r="18" spans="1:15" ht="14.25" customHeight="1">
      <c r="A18" s="55">
        <v>3</v>
      </c>
      <c r="B18" s="6" t="s">
        <v>25</v>
      </c>
      <c r="C18" s="6" t="s">
        <v>32</v>
      </c>
      <c r="D18" s="6" t="s">
        <v>22</v>
      </c>
      <c r="E18" s="6" t="s">
        <v>12</v>
      </c>
      <c r="F18" s="6" t="s">
        <v>27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33</v>
      </c>
      <c r="M18" s="44">
        <f>M19+M20</f>
        <v>63100</v>
      </c>
      <c r="N18" s="30">
        <f>N19+N20</f>
        <v>65760</v>
      </c>
      <c r="O18" s="30">
        <f>O19+O20</f>
        <v>71260</v>
      </c>
    </row>
    <row r="19" spans="1:15" ht="54" customHeight="1">
      <c r="A19" s="55">
        <v>4</v>
      </c>
      <c r="B19" s="6" t="s">
        <v>25</v>
      </c>
      <c r="C19" s="6" t="s">
        <v>32</v>
      </c>
      <c r="D19" s="6" t="s">
        <v>22</v>
      </c>
      <c r="E19" s="6" t="s">
        <v>12</v>
      </c>
      <c r="F19" s="6" t="s">
        <v>27</v>
      </c>
      <c r="G19" s="6" t="s">
        <v>31</v>
      </c>
      <c r="H19" s="6" t="s">
        <v>30</v>
      </c>
      <c r="I19" s="7" t="s">
        <v>27</v>
      </c>
      <c r="J19" s="6" t="s">
        <v>23</v>
      </c>
      <c r="K19" s="6" t="s">
        <v>29</v>
      </c>
      <c r="L19" s="5" t="s">
        <v>63</v>
      </c>
      <c r="M19" s="44">
        <v>63080</v>
      </c>
      <c r="N19" s="30">
        <v>65760</v>
      </c>
      <c r="O19" s="30">
        <v>71220</v>
      </c>
    </row>
    <row r="20" spans="1:15" ht="89.25" customHeight="1">
      <c r="A20" s="55">
        <v>5</v>
      </c>
      <c r="B20" s="6" t="s">
        <v>25</v>
      </c>
      <c r="C20" s="6"/>
      <c r="D20" s="6"/>
      <c r="E20" s="6" t="s">
        <v>12</v>
      </c>
      <c r="F20" s="6" t="s">
        <v>27</v>
      </c>
      <c r="G20" s="6" t="s">
        <v>31</v>
      </c>
      <c r="H20" s="6" t="s">
        <v>54</v>
      </c>
      <c r="I20" s="7" t="s">
        <v>27</v>
      </c>
      <c r="J20" s="6" t="s">
        <v>23</v>
      </c>
      <c r="K20" s="6" t="s">
        <v>29</v>
      </c>
      <c r="L20" s="5" t="s">
        <v>108</v>
      </c>
      <c r="M20" s="44">
        <v>20</v>
      </c>
      <c r="N20" s="30">
        <v>0</v>
      </c>
      <c r="O20" s="30">
        <v>40</v>
      </c>
    </row>
    <row r="21" spans="1:15" ht="42" customHeight="1">
      <c r="A21" s="55">
        <v>6</v>
      </c>
      <c r="B21" s="6" t="s">
        <v>25</v>
      </c>
      <c r="C21" s="6"/>
      <c r="D21" s="6"/>
      <c r="E21" s="6" t="s">
        <v>12</v>
      </c>
      <c r="F21" s="6" t="s">
        <v>27</v>
      </c>
      <c r="G21" s="6" t="s">
        <v>31</v>
      </c>
      <c r="H21" s="6" t="s">
        <v>55</v>
      </c>
      <c r="I21" s="7" t="s">
        <v>27</v>
      </c>
      <c r="J21" s="6" t="s">
        <v>23</v>
      </c>
      <c r="K21" s="6" t="s">
        <v>29</v>
      </c>
      <c r="L21" s="5" t="s">
        <v>114</v>
      </c>
      <c r="M21" s="44">
        <v>0</v>
      </c>
      <c r="N21" s="30">
        <v>60</v>
      </c>
      <c r="O21" s="30">
        <v>0</v>
      </c>
    </row>
    <row r="22" spans="1:15" ht="34.5" customHeight="1">
      <c r="A22" s="55">
        <v>7</v>
      </c>
      <c r="B22" s="21" t="s">
        <v>20</v>
      </c>
      <c r="C22" s="21"/>
      <c r="D22" s="21"/>
      <c r="E22" s="21" t="s">
        <v>12</v>
      </c>
      <c r="F22" s="21" t="s">
        <v>34</v>
      </c>
      <c r="G22" s="21" t="s">
        <v>22</v>
      </c>
      <c r="H22" s="21" t="s">
        <v>20</v>
      </c>
      <c r="I22" s="22" t="s">
        <v>22</v>
      </c>
      <c r="J22" s="21" t="s">
        <v>23</v>
      </c>
      <c r="K22" s="21" t="s">
        <v>20</v>
      </c>
      <c r="L22" s="36" t="s">
        <v>78</v>
      </c>
      <c r="M22" s="43">
        <f>M23</f>
        <v>158168</v>
      </c>
      <c r="N22" s="29">
        <f>N23</f>
        <v>163771</v>
      </c>
      <c r="O22" s="29">
        <f>O23</f>
        <v>170523</v>
      </c>
    </row>
    <row r="23" spans="1:15" ht="30.75" customHeight="1">
      <c r="A23" s="55">
        <v>8</v>
      </c>
      <c r="B23" s="6" t="s">
        <v>64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20</v>
      </c>
      <c r="I23" s="7" t="s">
        <v>27</v>
      </c>
      <c r="J23" s="6" t="s">
        <v>23</v>
      </c>
      <c r="K23" s="6" t="s">
        <v>29</v>
      </c>
      <c r="L23" s="5" t="s">
        <v>74</v>
      </c>
      <c r="M23" s="44">
        <f>M24+M25+M26+M27</f>
        <v>158168</v>
      </c>
      <c r="N23" s="30">
        <f>N24+N25+N26+N27</f>
        <v>163771</v>
      </c>
      <c r="O23" s="30">
        <f>O24+O25+O26+O27</f>
        <v>170523</v>
      </c>
    </row>
    <row r="24" spans="1:15" ht="63.75">
      <c r="A24" s="55">
        <v>9</v>
      </c>
      <c r="B24" s="6" t="s">
        <v>64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65</v>
      </c>
      <c r="I24" s="7" t="s">
        <v>27</v>
      </c>
      <c r="J24" s="6" t="s">
        <v>23</v>
      </c>
      <c r="K24" s="6" t="s">
        <v>29</v>
      </c>
      <c r="L24" s="17" t="s">
        <v>91</v>
      </c>
      <c r="M24" s="44">
        <v>72478</v>
      </c>
      <c r="N24" s="30">
        <v>75496</v>
      </c>
      <c r="O24" s="30">
        <v>78488</v>
      </c>
    </row>
    <row r="25" spans="1:15" ht="76.5">
      <c r="A25" s="55">
        <v>10</v>
      </c>
      <c r="B25" s="6" t="s">
        <v>64</v>
      </c>
      <c r="C25" s="6"/>
      <c r="D25" s="6"/>
      <c r="E25" s="6" t="s">
        <v>12</v>
      </c>
      <c r="F25" s="6" t="s">
        <v>34</v>
      </c>
      <c r="G25" s="6" t="s">
        <v>31</v>
      </c>
      <c r="H25" s="6" t="s">
        <v>66</v>
      </c>
      <c r="I25" s="7" t="s">
        <v>27</v>
      </c>
      <c r="J25" s="6" t="s">
        <v>23</v>
      </c>
      <c r="K25" s="6" t="s">
        <v>29</v>
      </c>
      <c r="L25" s="17" t="s">
        <v>92</v>
      </c>
      <c r="M25" s="44">
        <v>373</v>
      </c>
      <c r="N25" s="30">
        <v>379</v>
      </c>
      <c r="O25" s="30">
        <v>387</v>
      </c>
    </row>
    <row r="26" spans="1:15" ht="63.75">
      <c r="A26" s="55">
        <v>11</v>
      </c>
      <c r="B26" s="6" t="s">
        <v>64</v>
      </c>
      <c r="C26" s="6"/>
      <c r="D26" s="6"/>
      <c r="E26" s="6" t="s">
        <v>12</v>
      </c>
      <c r="F26" s="6" t="s">
        <v>34</v>
      </c>
      <c r="G26" s="6" t="s">
        <v>31</v>
      </c>
      <c r="H26" s="6" t="s">
        <v>67</v>
      </c>
      <c r="I26" s="7" t="s">
        <v>27</v>
      </c>
      <c r="J26" s="6" t="s">
        <v>23</v>
      </c>
      <c r="K26" s="6" t="s">
        <v>29</v>
      </c>
      <c r="L26" s="17" t="s">
        <v>93</v>
      </c>
      <c r="M26" s="44">
        <v>94670</v>
      </c>
      <c r="N26" s="30">
        <v>98337</v>
      </c>
      <c r="O26" s="30">
        <v>101610</v>
      </c>
    </row>
    <row r="27" spans="1:15" ht="54" customHeight="1">
      <c r="A27" s="55">
        <v>12</v>
      </c>
      <c r="B27" s="6" t="s">
        <v>64</v>
      </c>
      <c r="C27" s="6"/>
      <c r="D27" s="6"/>
      <c r="E27" s="6" t="s">
        <v>12</v>
      </c>
      <c r="F27" s="6" t="s">
        <v>34</v>
      </c>
      <c r="G27" s="6" t="s">
        <v>31</v>
      </c>
      <c r="H27" s="6" t="s">
        <v>68</v>
      </c>
      <c r="I27" s="7" t="s">
        <v>27</v>
      </c>
      <c r="J27" s="6" t="s">
        <v>23</v>
      </c>
      <c r="K27" s="6" t="s">
        <v>29</v>
      </c>
      <c r="L27" s="17" t="s">
        <v>94</v>
      </c>
      <c r="M27" s="44">
        <v>-9353</v>
      </c>
      <c r="N27" s="30">
        <v>-10441</v>
      </c>
      <c r="O27" s="30">
        <v>-9962</v>
      </c>
    </row>
    <row r="28" spans="1:15" ht="15.75" customHeight="1">
      <c r="A28" s="55">
        <v>13</v>
      </c>
      <c r="B28" s="21" t="s">
        <v>25</v>
      </c>
      <c r="C28" s="21"/>
      <c r="D28" s="21"/>
      <c r="E28" s="21" t="s">
        <v>12</v>
      </c>
      <c r="F28" s="21" t="s">
        <v>35</v>
      </c>
      <c r="G28" s="21" t="s">
        <v>22</v>
      </c>
      <c r="H28" s="21" t="s">
        <v>20</v>
      </c>
      <c r="I28" s="22" t="s">
        <v>22</v>
      </c>
      <c r="J28" s="21" t="s">
        <v>23</v>
      </c>
      <c r="K28" s="21" t="s">
        <v>20</v>
      </c>
      <c r="L28" s="25" t="s">
        <v>106</v>
      </c>
      <c r="M28" s="43">
        <f>M29</f>
        <v>107500</v>
      </c>
      <c r="N28" s="29">
        <f>N29</f>
        <v>107500</v>
      </c>
      <c r="O28" s="29">
        <f>O29</f>
        <v>100000</v>
      </c>
    </row>
    <row r="29" spans="1:15" ht="25.5" customHeight="1">
      <c r="A29" s="55">
        <v>14</v>
      </c>
      <c r="B29" s="6" t="s">
        <v>25</v>
      </c>
      <c r="C29" s="6"/>
      <c r="D29" s="6"/>
      <c r="E29" s="6" t="s">
        <v>12</v>
      </c>
      <c r="F29" s="6" t="s">
        <v>35</v>
      </c>
      <c r="G29" s="6" t="s">
        <v>34</v>
      </c>
      <c r="H29" s="6" t="s">
        <v>30</v>
      </c>
      <c r="I29" s="7" t="s">
        <v>27</v>
      </c>
      <c r="J29" s="6" t="s">
        <v>23</v>
      </c>
      <c r="K29" s="6" t="s">
        <v>29</v>
      </c>
      <c r="L29" s="17" t="s">
        <v>105</v>
      </c>
      <c r="M29" s="44">
        <v>107500</v>
      </c>
      <c r="N29" s="30">
        <v>107500</v>
      </c>
      <c r="O29" s="30">
        <v>100000</v>
      </c>
    </row>
    <row r="30" spans="1:15" ht="12.75">
      <c r="A30" s="55">
        <v>15</v>
      </c>
      <c r="B30" s="21" t="s">
        <v>25</v>
      </c>
      <c r="C30" s="21"/>
      <c r="D30" s="21"/>
      <c r="E30" s="21" t="s">
        <v>12</v>
      </c>
      <c r="F30" s="21" t="s">
        <v>46</v>
      </c>
      <c r="G30" s="21" t="s">
        <v>22</v>
      </c>
      <c r="H30" s="21" t="s">
        <v>20</v>
      </c>
      <c r="I30" s="22" t="s">
        <v>22</v>
      </c>
      <c r="J30" s="21" t="s">
        <v>23</v>
      </c>
      <c r="K30" s="21" t="s">
        <v>20</v>
      </c>
      <c r="L30" s="23" t="s">
        <v>45</v>
      </c>
      <c r="M30" s="43">
        <f>M31+M33</f>
        <v>230260</v>
      </c>
      <c r="N30" s="29">
        <f>N31+N33</f>
        <v>236077</v>
      </c>
      <c r="O30" s="29">
        <f>O31+O33</f>
        <v>248344</v>
      </c>
    </row>
    <row r="31" spans="1:15" ht="12.75">
      <c r="A31" s="55">
        <v>16</v>
      </c>
      <c r="B31" s="6" t="s">
        <v>25</v>
      </c>
      <c r="C31" s="6"/>
      <c r="D31" s="6"/>
      <c r="E31" s="6" t="s">
        <v>12</v>
      </c>
      <c r="F31" s="6" t="s">
        <v>47</v>
      </c>
      <c r="G31" s="6" t="s">
        <v>27</v>
      </c>
      <c r="H31" s="6" t="s">
        <v>20</v>
      </c>
      <c r="I31" s="7" t="s">
        <v>22</v>
      </c>
      <c r="J31" s="6" t="s">
        <v>23</v>
      </c>
      <c r="K31" s="6" t="s">
        <v>29</v>
      </c>
      <c r="L31" s="5" t="s">
        <v>62</v>
      </c>
      <c r="M31" s="44">
        <f>M32</f>
        <v>35000</v>
      </c>
      <c r="N31" s="30">
        <f>N32</f>
        <v>34000</v>
      </c>
      <c r="O31" s="30">
        <f>O32</f>
        <v>35000</v>
      </c>
    </row>
    <row r="32" spans="1:15" ht="38.25">
      <c r="A32" s="55">
        <v>17</v>
      </c>
      <c r="B32" s="6" t="s">
        <v>25</v>
      </c>
      <c r="C32" s="6"/>
      <c r="D32" s="6"/>
      <c r="E32" s="6" t="s">
        <v>12</v>
      </c>
      <c r="F32" s="6" t="s">
        <v>47</v>
      </c>
      <c r="G32" s="6" t="s">
        <v>27</v>
      </c>
      <c r="H32" s="6" t="s">
        <v>55</v>
      </c>
      <c r="I32" s="7" t="s">
        <v>0</v>
      </c>
      <c r="J32" s="6" t="s">
        <v>23</v>
      </c>
      <c r="K32" s="6" t="s">
        <v>29</v>
      </c>
      <c r="L32" s="26" t="s">
        <v>79</v>
      </c>
      <c r="M32" s="44">
        <v>35000</v>
      </c>
      <c r="N32" s="30">
        <v>34000</v>
      </c>
      <c r="O32" s="30">
        <v>35000</v>
      </c>
    </row>
    <row r="33" spans="1:15" ht="12.75">
      <c r="A33" s="55">
        <v>18</v>
      </c>
      <c r="B33" s="6" t="s">
        <v>25</v>
      </c>
      <c r="C33" s="6"/>
      <c r="D33" s="6"/>
      <c r="E33" s="6" t="s">
        <v>12</v>
      </c>
      <c r="F33" s="6" t="s">
        <v>46</v>
      </c>
      <c r="G33" s="6" t="s">
        <v>46</v>
      </c>
      <c r="H33" s="6" t="s">
        <v>20</v>
      </c>
      <c r="I33" s="7" t="s">
        <v>22</v>
      </c>
      <c r="J33" s="6" t="s">
        <v>23</v>
      </c>
      <c r="K33" s="6" t="s">
        <v>29</v>
      </c>
      <c r="L33" s="5" t="s">
        <v>48</v>
      </c>
      <c r="M33" s="44">
        <f>M34+M36</f>
        <v>195260</v>
      </c>
      <c r="N33" s="30">
        <f>N34+N36</f>
        <v>202077</v>
      </c>
      <c r="O33" s="30">
        <f>O34+O36</f>
        <v>213344</v>
      </c>
    </row>
    <row r="34" spans="1:15" ht="12.75">
      <c r="A34" s="55">
        <v>19</v>
      </c>
      <c r="B34" s="6" t="s">
        <v>25</v>
      </c>
      <c r="C34" s="6"/>
      <c r="D34" s="6"/>
      <c r="E34" s="6" t="s">
        <v>12</v>
      </c>
      <c r="F34" s="6" t="s">
        <v>46</v>
      </c>
      <c r="G34" s="6" t="s">
        <v>46</v>
      </c>
      <c r="H34" s="6" t="s">
        <v>55</v>
      </c>
      <c r="I34" s="7" t="s">
        <v>22</v>
      </c>
      <c r="J34" s="6" t="s">
        <v>23</v>
      </c>
      <c r="K34" s="6" t="s">
        <v>29</v>
      </c>
      <c r="L34" s="27" t="s">
        <v>86</v>
      </c>
      <c r="M34" s="44">
        <f>M35</f>
        <v>84260</v>
      </c>
      <c r="N34" s="30">
        <f>N35</f>
        <v>92077</v>
      </c>
      <c r="O34" s="30">
        <f>O35</f>
        <v>103344</v>
      </c>
    </row>
    <row r="35" spans="1:15" ht="25.5">
      <c r="A35" s="55">
        <v>20</v>
      </c>
      <c r="B35" s="6" t="s">
        <v>25</v>
      </c>
      <c r="C35" s="6"/>
      <c r="D35" s="6"/>
      <c r="E35" s="6" t="s">
        <v>12</v>
      </c>
      <c r="F35" s="6" t="s">
        <v>46</v>
      </c>
      <c r="G35" s="6" t="s">
        <v>46</v>
      </c>
      <c r="H35" s="6" t="s">
        <v>84</v>
      </c>
      <c r="I35" s="7" t="s">
        <v>0</v>
      </c>
      <c r="J35" s="6" t="s">
        <v>23</v>
      </c>
      <c r="K35" s="6" t="s">
        <v>29</v>
      </c>
      <c r="L35" s="26" t="s">
        <v>85</v>
      </c>
      <c r="M35" s="44">
        <v>84260</v>
      </c>
      <c r="N35" s="30">
        <v>92077</v>
      </c>
      <c r="O35" s="30">
        <v>103344</v>
      </c>
    </row>
    <row r="36" spans="1:15" ht="12.75">
      <c r="A36" s="55">
        <v>21</v>
      </c>
      <c r="B36" s="6" t="s">
        <v>25</v>
      </c>
      <c r="C36" s="6"/>
      <c r="D36" s="6"/>
      <c r="E36" s="6" t="s">
        <v>12</v>
      </c>
      <c r="F36" s="6" t="s">
        <v>46</v>
      </c>
      <c r="G36" s="6" t="s">
        <v>46</v>
      </c>
      <c r="H36" s="6" t="s">
        <v>81</v>
      </c>
      <c r="I36" s="7" t="s">
        <v>22</v>
      </c>
      <c r="J36" s="6" t="s">
        <v>23</v>
      </c>
      <c r="K36" s="6" t="s">
        <v>29</v>
      </c>
      <c r="L36" s="26" t="s">
        <v>80</v>
      </c>
      <c r="M36" s="44">
        <f>M37</f>
        <v>111000</v>
      </c>
      <c r="N36" s="30">
        <f>N37</f>
        <v>110000</v>
      </c>
      <c r="O36" s="30">
        <f>O37</f>
        <v>110000</v>
      </c>
    </row>
    <row r="37" spans="1:15" ht="25.5">
      <c r="A37" s="55">
        <v>22</v>
      </c>
      <c r="B37" s="6" t="s">
        <v>25</v>
      </c>
      <c r="C37" s="6"/>
      <c r="D37" s="6"/>
      <c r="E37" s="6" t="s">
        <v>12</v>
      </c>
      <c r="F37" s="6" t="s">
        <v>46</v>
      </c>
      <c r="G37" s="6" t="s">
        <v>46</v>
      </c>
      <c r="H37" s="6" t="s">
        <v>83</v>
      </c>
      <c r="I37" s="7" t="s">
        <v>0</v>
      </c>
      <c r="J37" s="6" t="s">
        <v>23</v>
      </c>
      <c r="K37" s="6" t="s">
        <v>29</v>
      </c>
      <c r="L37" s="28" t="s">
        <v>82</v>
      </c>
      <c r="M37" s="44">
        <v>111000</v>
      </c>
      <c r="N37" s="30">
        <v>110000</v>
      </c>
      <c r="O37" s="30">
        <v>110000</v>
      </c>
    </row>
    <row r="38" spans="1:15" ht="12.75">
      <c r="A38" s="55">
        <v>23</v>
      </c>
      <c r="B38" s="21" t="s">
        <v>20</v>
      </c>
      <c r="C38" s="21"/>
      <c r="D38" s="21"/>
      <c r="E38" s="21" t="s">
        <v>12</v>
      </c>
      <c r="F38" s="21" t="s">
        <v>59</v>
      </c>
      <c r="G38" s="21" t="s">
        <v>22</v>
      </c>
      <c r="H38" s="21" t="s">
        <v>20</v>
      </c>
      <c r="I38" s="22" t="s">
        <v>22</v>
      </c>
      <c r="J38" s="21" t="s">
        <v>23</v>
      </c>
      <c r="K38" s="21" t="s">
        <v>20</v>
      </c>
      <c r="L38" s="23" t="s">
        <v>60</v>
      </c>
      <c r="M38" s="43">
        <f aca="true" t="shared" si="0" ref="M38:O39">M39</f>
        <v>3000</v>
      </c>
      <c r="N38" s="29">
        <f t="shared" si="0"/>
        <v>3000</v>
      </c>
      <c r="O38" s="29">
        <f t="shared" si="0"/>
        <v>3000</v>
      </c>
    </row>
    <row r="39" spans="1:15" ht="38.25">
      <c r="A39" s="55">
        <v>24</v>
      </c>
      <c r="B39" s="6" t="s">
        <v>104</v>
      </c>
      <c r="C39" s="6"/>
      <c r="D39" s="6"/>
      <c r="E39" s="6" t="s">
        <v>12</v>
      </c>
      <c r="F39" s="6" t="s">
        <v>59</v>
      </c>
      <c r="G39" s="6" t="s">
        <v>36</v>
      </c>
      <c r="H39" s="6" t="s">
        <v>20</v>
      </c>
      <c r="I39" s="7" t="s">
        <v>22</v>
      </c>
      <c r="J39" s="6" t="s">
        <v>23</v>
      </c>
      <c r="K39" s="6" t="s">
        <v>20</v>
      </c>
      <c r="L39" s="26" t="s">
        <v>87</v>
      </c>
      <c r="M39" s="44">
        <f t="shared" si="0"/>
        <v>3000</v>
      </c>
      <c r="N39" s="30">
        <f t="shared" si="0"/>
        <v>3000</v>
      </c>
      <c r="O39" s="30">
        <f t="shared" si="0"/>
        <v>3000</v>
      </c>
    </row>
    <row r="40" spans="1:15" ht="54.75" customHeight="1">
      <c r="A40" s="55">
        <v>25</v>
      </c>
      <c r="B40" s="6" t="s">
        <v>104</v>
      </c>
      <c r="C40" s="6"/>
      <c r="D40" s="6"/>
      <c r="E40" s="6" t="s">
        <v>12</v>
      </c>
      <c r="F40" s="6" t="s">
        <v>59</v>
      </c>
      <c r="G40" s="6" t="s">
        <v>36</v>
      </c>
      <c r="H40" s="6" t="s">
        <v>54</v>
      </c>
      <c r="I40" s="7" t="s">
        <v>27</v>
      </c>
      <c r="J40" s="6" t="s">
        <v>69</v>
      </c>
      <c r="K40" s="6" t="s">
        <v>29</v>
      </c>
      <c r="L40" s="5" t="s">
        <v>58</v>
      </c>
      <c r="M40" s="44">
        <v>3000</v>
      </c>
      <c r="N40" s="30">
        <v>3000</v>
      </c>
      <c r="O40" s="30">
        <v>3000</v>
      </c>
    </row>
    <row r="41" spans="1:15" ht="39" customHeight="1">
      <c r="A41" s="55">
        <v>26</v>
      </c>
      <c r="B41" s="21" t="s">
        <v>20</v>
      </c>
      <c r="C41" s="21" t="s">
        <v>38</v>
      </c>
      <c r="D41" s="21" t="s">
        <v>22</v>
      </c>
      <c r="E41" s="21" t="s">
        <v>12</v>
      </c>
      <c r="F41" s="21" t="s">
        <v>39</v>
      </c>
      <c r="G41" s="21" t="s">
        <v>22</v>
      </c>
      <c r="H41" s="21" t="s">
        <v>20</v>
      </c>
      <c r="I41" s="22" t="s">
        <v>22</v>
      </c>
      <c r="J41" s="21" t="s">
        <v>23</v>
      </c>
      <c r="K41" s="21" t="s">
        <v>20</v>
      </c>
      <c r="L41" s="23" t="s">
        <v>40</v>
      </c>
      <c r="M41" s="43">
        <f aca="true" t="shared" si="1" ref="M41:O42">M42</f>
        <v>44600</v>
      </c>
      <c r="N41" s="29">
        <f t="shared" si="1"/>
        <v>44600</v>
      </c>
      <c r="O41" s="29">
        <f t="shared" si="1"/>
        <v>44600</v>
      </c>
    </row>
    <row r="42" spans="1:15" ht="80.25" customHeight="1">
      <c r="A42" s="55">
        <v>27</v>
      </c>
      <c r="B42" s="6" t="s">
        <v>104</v>
      </c>
      <c r="C42" s="6"/>
      <c r="D42" s="6"/>
      <c r="E42" s="6" t="s">
        <v>12</v>
      </c>
      <c r="F42" s="6" t="s">
        <v>39</v>
      </c>
      <c r="G42" s="6" t="s">
        <v>35</v>
      </c>
      <c r="H42" s="6" t="s">
        <v>22</v>
      </c>
      <c r="I42" s="7" t="s">
        <v>22</v>
      </c>
      <c r="J42" s="6" t="s">
        <v>23</v>
      </c>
      <c r="K42" s="6" t="s">
        <v>37</v>
      </c>
      <c r="L42" s="5" t="s">
        <v>77</v>
      </c>
      <c r="M42" s="44">
        <f t="shared" si="1"/>
        <v>44600</v>
      </c>
      <c r="N42" s="30">
        <f t="shared" si="1"/>
        <v>44600</v>
      </c>
      <c r="O42" s="30">
        <f t="shared" si="1"/>
        <v>44600</v>
      </c>
    </row>
    <row r="43" spans="1:15" ht="55.5" customHeight="1">
      <c r="A43" s="55">
        <v>28</v>
      </c>
      <c r="B43" s="6" t="s">
        <v>104</v>
      </c>
      <c r="C43" s="6"/>
      <c r="D43" s="6"/>
      <c r="E43" s="6" t="s">
        <v>12</v>
      </c>
      <c r="F43" s="6" t="s">
        <v>39</v>
      </c>
      <c r="G43" s="6" t="s">
        <v>35</v>
      </c>
      <c r="H43" s="6" t="s">
        <v>75</v>
      </c>
      <c r="I43" s="7" t="s">
        <v>0</v>
      </c>
      <c r="J43" s="6" t="s">
        <v>23</v>
      </c>
      <c r="K43" s="6" t="s">
        <v>37</v>
      </c>
      <c r="L43" s="5" t="s">
        <v>76</v>
      </c>
      <c r="M43" s="44">
        <v>44600</v>
      </c>
      <c r="N43" s="30">
        <v>44600</v>
      </c>
      <c r="O43" s="30">
        <v>44600</v>
      </c>
    </row>
    <row r="44" spans="1:15" ht="12.75">
      <c r="A44" s="55">
        <v>29</v>
      </c>
      <c r="B44" s="6" t="s">
        <v>20</v>
      </c>
      <c r="C44" s="21"/>
      <c r="D44" s="21"/>
      <c r="E44" s="21" t="s">
        <v>12</v>
      </c>
      <c r="F44" s="21" t="s">
        <v>50</v>
      </c>
      <c r="G44" s="21" t="s">
        <v>22</v>
      </c>
      <c r="H44" s="21" t="s">
        <v>20</v>
      </c>
      <c r="I44" s="22" t="s">
        <v>22</v>
      </c>
      <c r="J44" s="21" t="s">
        <v>23</v>
      </c>
      <c r="K44" s="21" t="s">
        <v>20</v>
      </c>
      <c r="L44" s="23" t="s">
        <v>49</v>
      </c>
      <c r="M44" s="43">
        <f aca="true" t="shared" si="2" ref="M44:O45">M45</f>
        <v>27200</v>
      </c>
      <c r="N44" s="29">
        <f t="shared" si="2"/>
        <v>27200</v>
      </c>
      <c r="O44" s="29">
        <f t="shared" si="2"/>
        <v>27200</v>
      </c>
    </row>
    <row r="45" spans="1:15" ht="12.75">
      <c r="A45" s="55">
        <v>30</v>
      </c>
      <c r="B45" s="6" t="s">
        <v>104</v>
      </c>
      <c r="C45" s="6"/>
      <c r="D45" s="6"/>
      <c r="E45" s="6" t="s">
        <v>12</v>
      </c>
      <c r="F45" s="6" t="s">
        <v>50</v>
      </c>
      <c r="G45" s="6" t="s">
        <v>61</v>
      </c>
      <c r="H45" s="6" t="s">
        <v>20</v>
      </c>
      <c r="I45" s="7" t="s">
        <v>22</v>
      </c>
      <c r="J45" s="6" t="s">
        <v>23</v>
      </c>
      <c r="K45" s="6" t="s">
        <v>109</v>
      </c>
      <c r="L45" s="27" t="s">
        <v>88</v>
      </c>
      <c r="M45" s="44">
        <f t="shared" si="2"/>
        <v>27200</v>
      </c>
      <c r="N45" s="30">
        <f t="shared" si="2"/>
        <v>27200</v>
      </c>
      <c r="O45" s="30">
        <f t="shared" si="2"/>
        <v>27200</v>
      </c>
    </row>
    <row r="46" spans="1:15" ht="25.5">
      <c r="A46" s="55">
        <v>31</v>
      </c>
      <c r="B46" s="6" t="s">
        <v>104</v>
      </c>
      <c r="C46" s="6"/>
      <c r="D46" s="6"/>
      <c r="E46" s="6" t="s">
        <v>12</v>
      </c>
      <c r="F46" s="6" t="s">
        <v>50</v>
      </c>
      <c r="G46" s="6" t="s">
        <v>61</v>
      </c>
      <c r="H46" s="6" t="s">
        <v>55</v>
      </c>
      <c r="I46" s="7" t="s">
        <v>0</v>
      </c>
      <c r="J46" s="6" t="s">
        <v>23</v>
      </c>
      <c r="K46" s="6" t="s">
        <v>109</v>
      </c>
      <c r="L46" s="5" t="s">
        <v>70</v>
      </c>
      <c r="M46" s="44">
        <v>27200</v>
      </c>
      <c r="N46" s="30">
        <v>27200</v>
      </c>
      <c r="O46" s="30">
        <v>27200</v>
      </c>
    </row>
    <row r="47" spans="1:15" ht="12" customHeight="1">
      <c r="A47" s="55">
        <v>32</v>
      </c>
      <c r="B47" s="6" t="s">
        <v>20</v>
      </c>
      <c r="C47" s="21"/>
      <c r="D47" s="21"/>
      <c r="E47" s="21" t="s">
        <v>13</v>
      </c>
      <c r="F47" s="21" t="s">
        <v>22</v>
      </c>
      <c r="G47" s="21" t="s">
        <v>22</v>
      </c>
      <c r="H47" s="21" t="s">
        <v>20</v>
      </c>
      <c r="I47" s="22" t="s">
        <v>22</v>
      </c>
      <c r="J47" s="21" t="s">
        <v>23</v>
      </c>
      <c r="K47" s="21" t="s">
        <v>20</v>
      </c>
      <c r="L47" s="23" t="s">
        <v>43</v>
      </c>
      <c r="M47" s="45">
        <f>M48+M58+M61</f>
        <v>4552494</v>
      </c>
      <c r="N47" s="31">
        <f>N48+N58+N61</f>
        <v>4241993</v>
      </c>
      <c r="O47" s="31">
        <f>O48+O58+O61</f>
        <v>3172101</v>
      </c>
    </row>
    <row r="48" spans="1:15" ht="25.5">
      <c r="A48" s="55">
        <v>33</v>
      </c>
      <c r="B48" s="6" t="s">
        <v>104</v>
      </c>
      <c r="C48" s="6"/>
      <c r="D48" s="6"/>
      <c r="E48" s="6" t="s">
        <v>13</v>
      </c>
      <c r="F48" s="6" t="s">
        <v>31</v>
      </c>
      <c r="G48" s="6" t="s">
        <v>95</v>
      </c>
      <c r="H48" s="6" t="s">
        <v>44</v>
      </c>
      <c r="I48" s="7" t="s">
        <v>22</v>
      </c>
      <c r="J48" s="6" t="s">
        <v>23</v>
      </c>
      <c r="K48" s="6" t="s">
        <v>20</v>
      </c>
      <c r="L48" s="5" t="s">
        <v>51</v>
      </c>
      <c r="M48" s="45">
        <f>SUM(M49:M57)</f>
        <v>2046153</v>
      </c>
      <c r="N48" s="31">
        <f>SUM(N49:N56)</f>
        <v>2139788</v>
      </c>
      <c r="O48" s="31">
        <f>SUM(O49:O56)</f>
        <v>1139788</v>
      </c>
    </row>
    <row r="49" spans="1:15" ht="36.75" customHeight="1">
      <c r="A49" s="55">
        <v>34</v>
      </c>
      <c r="B49" s="6" t="s">
        <v>104</v>
      </c>
      <c r="C49" s="6"/>
      <c r="D49" s="6"/>
      <c r="E49" s="6" t="s">
        <v>13</v>
      </c>
      <c r="F49" s="6" t="s">
        <v>52</v>
      </c>
      <c r="G49" s="6" t="s">
        <v>119</v>
      </c>
      <c r="H49" s="6" t="s">
        <v>44</v>
      </c>
      <c r="I49" s="7" t="s">
        <v>0</v>
      </c>
      <c r="J49" s="6" t="s">
        <v>71</v>
      </c>
      <c r="K49" s="6" t="s">
        <v>109</v>
      </c>
      <c r="L49" s="5" t="s">
        <v>118</v>
      </c>
      <c r="M49" s="46">
        <v>355485</v>
      </c>
      <c r="N49" s="32">
        <v>284388</v>
      </c>
      <c r="O49" s="32">
        <v>284388</v>
      </c>
    </row>
    <row r="50" spans="1:15" ht="38.25">
      <c r="A50" s="55">
        <v>35</v>
      </c>
      <c r="B50" s="6" t="s">
        <v>104</v>
      </c>
      <c r="C50" s="6"/>
      <c r="D50" s="6"/>
      <c r="E50" s="6" t="s">
        <v>13</v>
      </c>
      <c r="F50" s="6" t="s">
        <v>31</v>
      </c>
      <c r="G50" s="6" t="s">
        <v>119</v>
      </c>
      <c r="H50" s="6" t="s">
        <v>44</v>
      </c>
      <c r="I50" s="7" t="s">
        <v>0</v>
      </c>
      <c r="J50" s="6" t="s">
        <v>101</v>
      </c>
      <c r="K50" s="6" t="s">
        <v>109</v>
      </c>
      <c r="L50" s="37" t="s">
        <v>120</v>
      </c>
      <c r="M50" s="47">
        <v>804900</v>
      </c>
      <c r="N50" s="33">
        <v>804900</v>
      </c>
      <c r="O50" s="33">
        <v>804900</v>
      </c>
    </row>
    <row r="51" spans="1:15" ht="76.5">
      <c r="A51" s="55">
        <v>36</v>
      </c>
      <c r="B51" s="6" t="s">
        <v>104</v>
      </c>
      <c r="C51" s="6"/>
      <c r="D51" s="6"/>
      <c r="E51" s="6" t="s">
        <v>13</v>
      </c>
      <c r="F51" s="6" t="s">
        <v>31</v>
      </c>
      <c r="G51" s="6" t="s">
        <v>115</v>
      </c>
      <c r="H51" s="6" t="s">
        <v>56</v>
      </c>
      <c r="I51" s="7" t="s">
        <v>0</v>
      </c>
      <c r="J51" s="6" t="s">
        <v>129</v>
      </c>
      <c r="K51" s="6" t="s">
        <v>109</v>
      </c>
      <c r="L51" s="37" t="s">
        <v>128</v>
      </c>
      <c r="M51" s="47">
        <v>290917</v>
      </c>
      <c r="N51" s="33">
        <v>0</v>
      </c>
      <c r="O51" s="33">
        <v>0</v>
      </c>
    </row>
    <row r="52" spans="1:15" ht="63.75">
      <c r="A52" s="55">
        <v>37</v>
      </c>
      <c r="B52" s="6" t="s">
        <v>104</v>
      </c>
      <c r="C52" s="6"/>
      <c r="D52" s="6"/>
      <c r="E52" s="6" t="s">
        <v>13</v>
      </c>
      <c r="F52" s="6" t="s">
        <v>31</v>
      </c>
      <c r="G52" s="6" t="s">
        <v>115</v>
      </c>
      <c r="H52" s="6" t="s">
        <v>56</v>
      </c>
      <c r="I52" s="7" t="s">
        <v>0</v>
      </c>
      <c r="J52" s="6" t="s">
        <v>131</v>
      </c>
      <c r="K52" s="6" t="s">
        <v>109</v>
      </c>
      <c r="L52" s="37" t="s">
        <v>130</v>
      </c>
      <c r="M52" s="47">
        <v>242000</v>
      </c>
      <c r="N52" s="33">
        <v>0</v>
      </c>
      <c r="O52" s="33">
        <v>0</v>
      </c>
    </row>
    <row r="53" spans="1:15" ht="63.75">
      <c r="A53" s="55">
        <v>38</v>
      </c>
      <c r="B53" s="6" t="s">
        <v>104</v>
      </c>
      <c r="C53" s="6"/>
      <c r="D53" s="6"/>
      <c r="E53" s="6" t="s">
        <v>13</v>
      </c>
      <c r="F53" s="6" t="s">
        <v>31</v>
      </c>
      <c r="G53" s="6" t="s">
        <v>115</v>
      </c>
      <c r="H53" s="6" t="s">
        <v>56</v>
      </c>
      <c r="I53" s="7" t="s">
        <v>0</v>
      </c>
      <c r="J53" s="6" t="s">
        <v>138</v>
      </c>
      <c r="K53" s="6" t="s">
        <v>109</v>
      </c>
      <c r="L53" s="37" t="s">
        <v>137</v>
      </c>
      <c r="M53" s="47">
        <v>19000</v>
      </c>
      <c r="N53" s="33">
        <v>0</v>
      </c>
      <c r="O53" s="33">
        <v>0</v>
      </c>
    </row>
    <row r="54" spans="1:15" ht="38.25">
      <c r="A54" s="55">
        <v>39</v>
      </c>
      <c r="B54" s="6" t="s">
        <v>104</v>
      </c>
      <c r="C54" s="6"/>
      <c r="D54" s="6"/>
      <c r="E54" s="6" t="s">
        <v>13</v>
      </c>
      <c r="F54" s="6" t="s">
        <v>31</v>
      </c>
      <c r="G54" s="6" t="s">
        <v>115</v>
      </c>
      <c r="H54" s="6" t="s">
        <v>56</v>
      </c>
      <c r="I54" s="7" t="s">
        <v>0</v>
      </c>
      <c r="J54" s="6" t="s">
        <v>116</v>
      </c>
      <c r="K54" s="6" t="s">
        <v>109</v>
      </c>
      <c r="L54" s="37" t="s">
        <v>117</v>
      </c>
      <c r="M54" s="47">
        <v>0</v>
      </c>
      <c r="N54" s="33">
        <v>1000000</v>
      </c>
      <c r="O54" s="33">
        <v>0</v>
      </c>
    </row>
    <row r="55" spans="1:15" ht="76.5">
      <c r="A55" s="55">
        <v>40</v>
      </c>
      <c r="B55" s="6" t="s">
        <v>104</v>
      </c>
      <c r="C55" s="6"/>
      <c r="D55" s="6"/>
      <c r="E55" s="6" t="s">
        <v>13</v>
      </c>
      <c r="F55" s="6" t="s">
        <v>31</v>
      </c>
      <c r="G55" s="6" t="s">
        <v>115</v>
      </c>
      <c r="H55" s="6" t="s">
        <v>56</v>
      </c>
      <c r="I55" s="7" t="s">
        <v>0</v>
      </c>
      <c r="J55" s="6" t="s">
        <v>124</v>
      </c>
      <c r="K55" s="6" t="s">
        <v>109</v>
      </c>
      <c r="L55" s="37" t="s">
        <v>123</v>
      </c>
      <c r="M55" s="47">
        <v>47800</v>
      </c>
      <c r="N55" s="33">
        <v>0</v>
      </c>
      <c r="O55" s="33">
        <v>0</v>
      </c>
    </row>
    <row r="56" spans="1:15" ht="89.25">
      <c r="A56" s="55">
        <v>41</v>
      </c>
      <c r="B56" s="6" t="s">
        <v>104</v>
      </c>
      <c r="C56" s="6"/>
      <c r="D56" s="6"/>
      <c r="E56" s="6" t="s">
        <v>13</v>
      </c>
      <c r="F56" s="6" t="s">
        <v>31</v>
      </c>
      <c r="G56" s="6" t="s">
        <v>115</v>
      </c>
      <c r="H56" s="6" t="s">
        <v>56</v>
      </c>
      <c r="I56" s="7" t="s">
        <v>0</v>
      </c>
      <c r="J56" s="6" t="s">
        <v>122</v>
      </c>
      <c r="K56" s="6" t="s">
        <v>109</v>
      </c>
      <c r="L56" s="37" t="s">
        <v>121</v>
      </c>
      <c r="M56" s="47">
        <v>36051</v>
      </c>
      <c r="N56" s="33">
        <v>50500</v>
      </c>
      <c r="O56" s="33">
        <v>50500</v>
      </c>
    </row>
    <row r="57" spans="1:15" ht="38.25">
      <c r="A57" s="55">
        <v>42</v>
      </c>
      <c r="B57" s="6" t="s">
        <v>104</v>
      </c>
      <c r="C57" s="6"/>
      <c r="D57" s="6"/>
      <c r="E57" s="6" t="s">
        <v>13</v>
      </c>
      <c r="F57" s="6" t="s">
        <v>31</v>
      </c>
      <c r="G57" s="6" t="s">
        <v>115</v>
      </c>
      <c r="H57" s="6" t="s">
        <v>56</v>
      </c>
      <c r="I57" s="7" t="s">
        <v>0</v>
      </c>
      <c r="J57" s="6" t="s">
        <v>127</v>
      </c>
      <c r="K57" s="6" t="s">
        <v>109</v>
      </c>
      <c r="L57" s="37" t="s">
        <v>126</v>
      </c>
      <c r="M57" s="47">
        <v>250000</v>
      </c>
      <c r="N57" s="33">
        <v>0</v>
      </c>
      <c r="O57" s="33">
        <v>0</v>
      </c>
    </row>
    <row r="58" spans="1:15" ht="27.75" customHeight="1">
      <c r="A58" s="55">
        <v>43</v>
      </c>
      <c r="B58" s="6" t="s">
        <v>104</v>
      </c>
      <c r="C58" s="6"/>
      <c r="D58" s="6"/>
      <c r="E58" s="6" t="s">
        <v>13</v>
      </c>
      <c r="F58" s="6" t="s">
        <v>31</v>
      </c>
      <c r="G58" s="6" t="s">
        <v>96</v>
      </c>
      <c r="H58" s="6" t="s">
        <v>20</v>
      </c>
      <c r="I58" s="7" t="s">
        <v>22</v>
      </c>
      <c r="J58" s="6" t="s">
        <v>23</v>
      </c>
      <c r="K58" s="6" t="s">
        <v>109</v>
      </c>
      <c r="L58" s="17" t="s">
        <v>57</v>
      </c>
      <c r="M58" s="49">
        <f>M60+M59</f>
        <v>84854</v>
      </c>
      <c r="N58" s="34">
        <f>N60+N59</f>
        <v>72686</v>
      </c>
      <c r="O58" s="34">
        <f>O60+O59</f>
        <v>2794</v>
      </c>
    </row>
    <row r="59" spans="1:15" ht="38.25">
      <c r="A59" s="55">
        <v>44</v>
      </c>
      <c r="B59" s="6" t="s">
        <v>104</v>
      </c>
      <c r="C59" s="6"/>
      <c r="D59" s="6"/>
      <c r="E59" s="6" t="s">
        <v>13</v>
      </c>
      <c r="F59" s="6" t="s">
        <v>31</v>
      </c>
      <c r="G59" s="6" t="s">
        <v>96</v>
      </c>
      <c r="H59" s="6" t="s">
        <v>89</v>
      </c>
      <c r="I59" s="7" t="s">
        <v>0</v>
      </c>
      <c r="J59" s="6" t="s">
        <v>99</v>
      </c>
      <c r="K59" s="6" t="s">
        <v>109</v>
      </c>
      <c r="L59" s="26" t="s">
        <v>90</v>
      </c>
      <c r="M59" s="49">
        <v>2650</v>
      </c>
      <c r="N59" s="33">
        <v>2794</v>
      </c>
      <c r="O59" s="33">
        <v>2794</v>
      </c>
    </row>
    <row r="60" spans="1:15" ht="38.25">
      <c r="A60" s="55">
        <v>45</v>
      </c>
      <c r="B60" s="6" t="s">
        <v>104</v>
      </c>
      <c r="C60" s="6"/>
      <c r="D60" s="6"/>
      <c r="E60" s="6" t="s">
        <v>13</v>
      </c>
      <c r="F60" s="6" t="s">
        <v>31</v>
      </c>
      <c r="G60" s="6" t="s">
        <v>97</v>
      </c>
      <c r="H60" s="6" t="s">
        <v>98</v>
      </c>
      <c r="I60" s="7" t="s">
        <v>0</v>
      </c>
      <c r="J60" s="6" t="s">
        <v>23</v>
      </c>
      <c r="K60" s="6" t="s">
        <v>109</v>
      </c>
      <c r="L60" s="17" t="s">
        <v>53</v>
      </c>
      <c r="M60" s="49">
        <v>82204</v>
      </c>
      <c r="N60" s="33">
        <v>69892</v>
      </c>
      <c r="O60" s="33">
        <v>0</v>
      </c>
    </row>
    <row r="61" spans="1:15" ht="12.75">
      <c r="A61" s="55">
        <v>46</v>
      </c>
      <c r="B61" s="6" t="s">
        <v>20</v>
      </c>
      <c r="C61" s="21"/>
      <c r="D61" s="21"/>
      <c r="E61" s="21" t="s">
        <v>13</v>
      </c>
      <c r="F61" s="21" t="s">
        <v>31</v>
      </c>
      <c r="G61" s="21" t="s">
        <v>100</v>
      </c>
      <c r="H61" s="21" t="s">
        <v>20</v>
      </c>
      <c r="I61" s="22" t="s">
        <v>22</v>
      </c>
      <c r="J61" s="21" t="s">
        <v>23</v>
      </c>
      <c r="K61" s="21" t="s">
        <v>42</v>
      </c>
      <c r="L61" s="25" t="s">
        <v>102</v>
      </c>
      <c r="M61" s="48">
        <f>M62+M65+M66+M64</f>
        <v>2421487</v>
      </c>
      <c r="N61" s="34">
        <f>N62</f>
        <v>2029519</v>
      </c>
      <c r="O61" s="34">
        <f>O62</f>
        <v>2029519</v>
      </c>
    </row>
    <row r="62" spans="1:15" ht="25.5" customHeight="1">
      <c r="A62" s="55">
        <v>47</v>
      </c>
      <c r="B62" s="6" t="s">
        <v>104</v>
      </c>
      <c r="C62" s="6"/>
      <c r="D62" s="6"/>
      <c r="E62" s="6" t="s">
        <v>13</v>
      </c>
      <c r="F62" s="6" t="s">
        <v>31</v>
      </c>
      <c r="G62" s="6" t="s">
        <v>100</v>
      </c>
      <c r="H62" s="6" t="s">
        <v>56</v>
      </c>
      <c r="I62" s="7" t="s">
        <v>0</v>
      </c>
      <c r="J62" s="6" t="s">
        <v>23</v>
      </c>
      <c r="K62" s="6" t="s">
        <v>109</v>
      </c>
      <c r="L62" s="17" t="s">
        <v>73</v>
      </c>
      <c r="M62" s="49">
        <f>M63</f>
        <v>2336915</v>
      </c>
      <c r="N62" s="33">
        <f>N63</f>
        <v>2029519</v>
      </c>
      <c r="O62" s="33">
        <f>O63</f>
        <v>2029519</v>
      </c>
    </row>
    <row r="63" spans="1:15" ht="32.25" customHeight="1">
      <c r="A63" s="55">
        <v>48</v>
      </c>
      <c r="B63" s="6" t="s">
        <v>104</v>
      </c>
      <c r="C63" s="6"/>
      <c r="D63" s="6"/>
      <c r="E63" s="6" t="s">
        <v>13</v>
      </c>
      <c r="F63" s="6" t="s">
        <v>31</v>
      </c>
      <c r="G63" s="6" t="s">
        <v>100</v>
      </c>
      <c r="H63" s="6" t="s">
        <v>56</v>
      </c>
      <c r="I63" s="7" t="s">
        <v>0</v>
      </c>
      <c r="J63" s="6" t="s">
        <v>71</v>
      </c>
      <c r="K63" s="6" t="s">
        <v>109</v>
      </c>
      <c r="L63" s="38" t="s">
        <v>103</v>
      </c>
      <c r="M63" s="49">
        <v>2336915</v>
      </c>
      <c r="N63" s="33">
        <v>2029519</v>
      </c>
      <c r="O63" s="33">
        <v>2029519</v>
      </c>
    </row>
    <row r="64" spans="1:15" ht="77.25" customHeight="1">
      <c r="A64" s="55">
        <v>49</v>
      </c>
      <c r="B64" s="6" t="s">
        <v>104</v>
      </c>
      <c r="C64" s="6"/>
      <c r="D64" s="6"/>
      <c r="E64" s="6" t="s">
        <v>13</v>
      </c>
      <c r="F64" s="6" t="s">
        <v>31</v>
      </c>
      <c r="G64" s="6" t="s">
        <v>100</v>
      </c>
      <c r="H64" s="6" t="s">
        <v>56</v>
      </c>
      <c r="I64" s="7" t="s">
        <v>0</v>
      </c>
      <c r="J64" s="58">
        <v>5853</v>
      </c>
      <c r="K64" s="55">
        <v>150</v>
      </c>
      <c r="L64" s="26" t="s">
        <v>136</v>
      </c>
      <c r="M64" s="59">
        <v>22700</v>
      </c>
      <c r="N64" s="59">
        <v>0</v>
      </c>
      <c r="O64" s="59">
        <v>0</v>
      </c>
    </row>
    <row r="65" spans="1:15" ht="32.25" customHeight="1">
      <c r="A65" s="27">
        <v>50</v>
      </c>
      <c r="B65" s="6" t="s">
        <v>104</v>
      </c>
      <c r="C65" s="6"/>
      <c r="D65" s="6"/>
      <c r="E65" s="6" t="s">
        <v>13</v>
      </c>
      <c r="F65" s="6" t="s">
        <v>31</v>
      </c>
      <c r="G65" s="6" t="s">
        <v>100</v>
      </c>
      <c r="H65" s="6" t="s">
        <v>56</v>
      </c>
      <c r="I65" s="7" t="s">
        <v>0</v>
      </c>
      <c r="J65" s="6" t="s">
        <v>132</v>
      </c>
      <c r="K65" s="6" t="s">
        <v>109</v>
      </c>
      <c r="L65" s="38" t="s">
        <v>133</v>
      </c>
      <c r="M65" s="49">
        <v>20600</v>
      </c>
      <c r="N65" s="33">
        <v>0</v>
      </c>
      <c r="O65" s="33">
        <v>0</v>
      </c>
    </row>
    <row r="66" spans="1:15" ht="32.25" customHeight="1">
      <c r="A66" s="27">
        <v>51</v>
      </c>
      <c r="B66" s="6" t="s">
        <v>104</v>
      </c>
      <c r="C66" s="6"/>
      <c r="D66" s="6"/>
      <c r="E66" s="6" t="s">
        <v>13</v>
      </c>
      <c r="F66" s="6" t="s">
        <v>31</v>
      </c>
      <c r="G66" s="6" t="s">
        <v>100</v>
      </c>
      <c r="H66" s="6" t="s">
        <v>56</v>
      </c>
      <c r="I66" s="7" t="s">
        <v>0</v>
      </c>
      <c r="J66" s="6" t="s">
        <v>134</v>
      </c>
      <c r="K66" s="6" t="s">
        <v>109</v>
      </c>
      <c r="L66" s="38" t="s">
        <v>135</v>
      </c>
      <c r="M66" s="49">
        <v>41272</v>
      </c>
      <c r="N66" s="33">
        <v>0</v>
      </c>
      <c r="O66" s="33">
        <v>0</v>
      </c>
    </row>
    <row r="67" spans="1:17" ht="12.75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50">
        <f>M16+M47</f>
        <v>5186322</v>
      </c>
      <c r="N67" s="35">
        <f>N16+N47</f>
        <v>4889901</v>
      </c>
      <c r="O67" s="35">
        <f>O16+O47</f>
        <v>3837028</v>
      </c>
      <c r="Q67" s="20"/>
    </row>
    <row r="68" spans="1:15" ht="12.75">
      <c r="A68" s="5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51"/>
      <c r="N68" s="19"/>
      <c r="O68" s="20"/>
    </row>
  </sheetData>
  <sheetProtection/>
  <mergeCells count="14">
    <mergeCell ref="A67:L67"/>
    <mergeCell ref="A13:A14"/>
    <mergeCell ref="B13:K13"/>
    <mergeCell ref="L13:L14"/>
    <mergeCell ref="M13:M14"/>
    <mergeCell ref="M7:O7"/>
    <mergeCell ref="M8:O8"/>
    <mergeCell ref="M9:O9"/>
    <mergeCell ref="N13:N14"/>
    <mergeCell ref="O13:O14"/>
    <mergeCell ref="M2:O2"/>
    <mergeCell ref="M3:O3"/>
    <mergeCell ref="M4:O4"/>
    <mergeCell ref="A11:O11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2020-11-12T03:25:00Z</cp:lastPrinted>
  <dcterms:created xsi:type="dcterms:W3CDTF">2008-10-12T16:12:10Z</dcterms:created>
  <dcterms:modified xsi:type="dcterms:W3CDTF">2020-11-12T03:25:28Z</dcterms:modified>
  <cp:category/>
  <cp:version/>
  <cp:contentType/>
  <cp:contentStatus/>
</cp:coreProperties>
</file>