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Лист1!$A$1:$P$54</definedName>
  </definedNames>
  <calcPr calcId="145621" fullCalcOnLoad="1"/>
</workbook>
</file>

<file path=xl/calcChain.xml><?xml version="1.0" encoding="utf-8"?>
<calcChain xmlns="http://schemas.openxmlformats.org/spreadsheetml/2006/main">
  <c r="O43" i="1" l="1"/>
  <c r="N43" i="1"/>
  <c r="M43" i="1"/>
  <c r="O50" i="1"/>
  <c r="N50" i="1"/>
  <c r="M50" i="1"/>
  <c r="M49" i="1"/>
  <c r="M42" i="1"/>
  <c r="O36" i="1"/>
  <c r="N36" i="1"/>
  <c r="M36" i="1"/>
  <c r="N33" i="1"/>
  <c r="N32" i="1"/>
  <c r="O33" i="1"/>
  <c r="O32" i="1"/>
  <c r="M17" i="1"/>
  <c r="M16" i="1"/>
  <c r="N17" i="1"/>
  <c r="N16" i="1"/>
  <c r="O17" i="1"/>
  <c r="O16" i="1"/>
  <c r="O13" i="1"/>
  <c r="O12" i="1"/>
  <c r="N13" i="1"/>
  <c r="N12" i="1"/>
  <c r="N11" i="1"/>
  <c r="N53" i="1"/>
  <c r="M13" i="1"/>
  <c r="M12" i="1"/>
  <c r="O22" i="1"/>
  <c r="N22" i="1"/>
  <c r="M22" i="1"/>
  <c r="N49" i="1"/>
  <c r="O49" i="1"/>
  <c r="N35" i="1"/>
  <c r="O35" i="1"/>
  <c r="M35" i="1"/>
  <c r="N46" i="1"/>
  <c r="O46" i="1"/>
  <c r="O42" i="1"/>
  <c r="M46" i="1"/>
  <c r="N25" i="1"/>
  <c r="N28" i="1"/>
  <c r="N30" i="1"/>
  <c r="N27" i="1"/>
  <c r="N24" i="1"/>
  <c r="N40" i="1"/>
  <c r="N39" i="1"/>
  <c r="O25" i="1"/>
  <c r="O28" i="1"/>
  <c r="O30" i="1"/>
  <c r="O40" i="1"/>
  <c r="O39" i="1"/>
  <c r="M25" i="1"/>
  <c r="M28" i="1"/>
  <c r="M30" i="1"/>
  <c r="M27" i="1"/>
  <c r="M24" i="1"/>
  <c r="M33" i="1"/>
  <c r="M32" i="1"/>
  <c r="M40" i="1"/>
  <c r="M39" i="1"/>
  <c r="O27" i="1"/>
  <c r="O24" i="1"/>
  <c r="N42" i="1"/>
  <c r="M11" i="1"/>
  <c r="M53" i="1"/>
  <c r="O11" i="1"/>
  <c r="O53" i="1"/>
</calcChain>
</file>

<file path=xl/sharedStrings.xml><?xml version="1.0" encoding="utf-8"?>
<sst xmlns="http://schemas.openxmlformats.org/spreadsheetml/2006/main" count="415" uniqueCount="123">
  <si>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</si>
  <si>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</si>
  <si>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</si>
  <si>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</si>
  <si>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</si>
  <si>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</si>
  <si>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</si>
  <si>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</si>
  <si>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</si>
  <si>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</si>
  <si>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</si>
  <si>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</si>
  <si>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</si>
  <si>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</si>
  <si>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</si>
  <si>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</si>
  <si>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</si>
  <si>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</si>
  <si>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</si>
  <si>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</si>
  <si>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</si>
  <si>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</si>
  <si>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</si>
  <si>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</si>
  <si>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</si>
  <si>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</si>
  <si>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</si>
  <si>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</si>
  <si>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</si>
  <si>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</si>
  <si>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</si>
  <si>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</si>
  <si>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</si>
  <si>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</si>
  <si>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</si>
  <si>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</si>
  <si>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</si>
  <si>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</si>
  <si>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</si>
  <si>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</si>
  <si>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</si>
  <si>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151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</si>
  <si>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</si>
  <si>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</si>
  <si>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</si>
  <si>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</si>
  <si>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</si>
  <si>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</si>
  <si>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</si>
  <si>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</si>
  <si>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</si>
  <si>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</si>
  <si>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</si>
  <si>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</si>
  <si>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</si>
  <si>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</si>
  <si>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</si>
  <si>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</si>
  <si>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</si>
  <si>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</si>
  <si>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</si>
  <si>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</si>
  <si>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</si>
  <si>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180</t>
  </si>
  <si>
    <t>100</t>
  </si>
  <si>
    <t>230</t>
  </si>
  <si>
    <t>240</t>
  </si>
  <si>
    <t>250</t>
  </si>
  <si>
    <t>260</t>
  </si>
  <si>
    <t>1000</t>
  </si>
  <si>
    <t>Средства самообложения граждан, зачисляемые в бюджеты поселений</t>
  </si>
  <si>
    <t>0001</t>
  </si>
  <si>
    <t xml:space="preserve">сельского Совета депутатов  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</si>
  <si>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</si>
  <si>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</si>
  <si>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</si>
  <si>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</si>
  <si>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</si>
  <si>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</si>
  <si>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</si>
  <si>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</si>
  <si>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</si>
  <si>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</si>
  <si>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</si>
  <si>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</si>
  <si>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</si>
  <si>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</si>
  <si>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</si>
  <si>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</si>
  <si>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</si>
  <si>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</si>
  <si>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</si>
  <si>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</si>
  <si>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</si>
  <si>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</si>
  <si>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</t>
  </si>
  <si>
    <t>30</t>
  </si>
  <si>
    <t>35</t>
  </si>
  <si>
    <t>118</t>
  </si>
  <si>
    <t>7514</t>
  </si>
  <si>
    <t>49</t>
  </si>
  <si>
    <t>0002</t>
  </si>
  <si>
    <t>Дотации на выравнивание бюджетной обеспеченности сельских поселений за счет средств краевого бюджета</t>
  </si>
  <si>
    <t>Дотации бюджетам поселений на выравнивание бюджетной обеспеченности из районного фонда финансовой поддержки</t>
  </si>
  <si>
    <t>Прочие межбюджетные трансферты</t>
  </si>
  <si>
    <t>Прочие межбюджетные трансферты поселениям на сбалансированность бюджетов</t>
  </si>
  <si>
    <t>843</t>
  </si>
  <si>
    <t>единый сельскохозяйственный налог</t>
  </si>
  <si>
    <t>Единый сельскохозяйственный налог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</si>
  <si>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РФ</t>
  </si>
  <si>
    <t>150</t>
  </si>
  <si>
    <t>к проекту решения Тумаковского</t>
  </si>
  <si>
    <t xml:space="preserve">Доходы  бюджета сельского поселения Тумаковского сельсовета на 2022 год и плановый период 2023-2024 годов            
</t>
  </si>
  <si>
    <t>Доходы 
сельского 
бюджета
2022 года</t>
  </si>
  <si>
    <t>Доходы 
сельского
бюджета 
2023 года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</si>
  <si>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</si>
  <si>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</si>
  <si>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</si>
  <si>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7508</t>
  </si>
  <si>
    <t>Доходы 
сельского 
бюджета 
2024 года</t>
  </si>
  <si>
    <t>Прочие межбюджетные трансферты поселениям на сбалансированность бюджетов (содержание  автомобильных дорог общего пользования местного значения)</t>
  </si>
  <si>
    <t>Приложение 2</t>
  </si>
  <si>
    <t>от 12.11.2021 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</si>
</sst>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2" formatCode="#,##0.0"/>
    <numFmt numFmtId="173" formatCode="#,##0.000"/>
    <numFmt numFmtId="175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6">
    <xf numFmtId="0" fontId="0" fillId="0" borderId="0" xfId="0"/>
    <xf numFmtId="172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vertical="top" wrapText="1"/>
    </xf>
    <xf numFmtId="172" fontId="3" fillId="0" borderId="0" xfId="0" applyNumberFormat="1" applyFont="1" applyAlignment="1">
      <alignment vertical="top"/>
    </xf>
    <xf numFmtId="172" fontId="6" fillId="0" borderId="0" xfId="0" applyNumberFormat="1" applyFont="1" applyFill="1" applyBorder="1" applyAlignment="1">
      <alignment vertical="top"/>
    </xf>
    <xf numFmtId="172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173" fontId="3" fillId="0" borderId="0" xfId="0" applyNumberFormat="1" applyFont="1" applyBorder="1" applyAlignment="1">
      <alignment horizontal="right" vertical="top"/>
    </xf>
    <xf numFmtId="175" fontId="3" fillId="0" borderId="0" xfId="1" applyNumberFormat="1" applyFont="1" applyBorder="1" applyAlignment="1">
      <alignment horizontal="right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quotePrefix="1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2" fontId="6" fillId="0" borderId="0" xfId="0" applyNumberFormat="1" applyFont="1" applyFill="1" applyBorder="1" applyAlignment="1">
      <alignment horizontal="left" vertical="top"/>
    </xf>
    <xf numFmtId="172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tabSelected="1" view="pageBreakPreview" zoomScaleNormal="100" zoomScaleSheetLayoutView="100" workbookViewId="0">
      <selection activeCell="V9" sqref="V9"/>
    </sheetView>
  </sheetViews>
  <sheetFormatPr defaultRowHeight="12.75" x14ac:dyDescent="0.2"/>
  <cols>
    <col min="1" max="1" width="3.5703125" style="39" customWidth="1"/>
    <col min="2" max="2" width="4.28515625" style="47" customWidth="1"/>
    <col min="3" max="3" width="0" style="47" hidden="1" customWidth="1"/>
    <col min="4" max="4" width="3.140625" style="47" hidden="1" customWidth="1"/>
    <col min="5" max="5" width="3.42578125" style="47" customWidth="1"/>
    <col min="6" max="6" width="3.7109375" style="47" customWidth="1"/>
    <col min="7" max="7" width="4" style="47" customWidth="1"/>
    <col min="8" max="8" width="4.42578125" style="47" customWidth="1"/>
    <col min="9" max="9" width="4.28515625" style="47" customWidth="1"/>
    <col min="10" max="10" width="4.5703125" style="47" customWidth="1"/>
    <col min="11" max="11" width="8.85546875" style="47" customWidth="1"/>
    <col min="12" max="12" width="54.140625" style="10" customWidth="1"/>
    <col min="13" max="13" width="19.42578125" style="11" customWidth="1"/>
    <col min="14" max="14" width="12.140625" style="11" customWidth="1"/>
    <col min="15" max="15" width="12.28515625" style="11" customWidth="1"/>
    <col min="16" max="16" width="0" style="9" hidden="1" customWidth="1"/>
    <col min="17" max="16384" width="9.140625" style="9"/>
  </cols>
  <sheetData>
    <row r="1" spans="1:15" s="8" customFormat="1" ht="15.75" customHeight="1" x14ac:dyDescent="0.2">
      <c r="A1" s="36"/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 t="s">
        <v>121</v>
      </c>
      <c r="N1" s="12"/>
      <c r="O1" s="12"/>
    </row>
    <row r="2" spans="1:15" s="8" customFormat="1" ht="14.25" customHeight="1" x14ac:dyDescent="0.2">
      <c r="A2" s="36"/>
      <c r="B2" s="41"/>
      <c r="C2" s="41"/>
      <c r="D2" s="41"/>
      <c r="E2" s="41"/>
      <c r="F2" s="41"/>
      <c r="G2" s="41"/>
      <c r="H2" s="41"/>
      <c r="I2" s="41"/>
      <c r="J2" s="41"/>
      <c r="K2" s="41"/>
      <c r="L2" s="19"/>
      <c r="M2" s="54" t="s">
        <v>111</v>
      </c>
      <c r="N2" s="54"/>
      <c r="O2" s="54"/>
    </row>
    <row r="3" spans="1:15" s="8" customFormat="1" ht="15" customHeight="1" x14ac:dyDescent="0.2">
      <c r="A3" s="36"/>
      <c r="B3" s="41"/>
      <c r="C3" s="41"/>
      <c r="D3" s="41"/>
      <c r="E3" s="41"/>
      <c r="F3" s="41"/>
      <c r="G3" s="41"/>
      <c r="H3" s="41"/>
      <c r="I3" s="41"/>
      <c r="J3" s="41"/>
      <c r="K3" s="41"/>
      <c r="L3" s="19"/>
      <c r="M3" s="55" t="s">
        <v>72</v>
      </c>
      <c r="N3" s="55"/>
      <c r="O3" s="55"/>
    </row>
    <row r="4" spans="1:15" s="8" customFormat="1" ht="17.25" customHeight="1" x14ac:dyDescent="0.2">
      <c r="A4" s="36"/>
      <c r="B4" s="41"/>
      <c r="C4" s="41"/>
      <c r="D4" s="41"/>
      <c r="E4" s="41"/>
      <c r="F4" s="41"/>
      <c r="G4" s="41"/>
      <c r="H4" s="41"/>
      <c r="I4" s="41"/>
      <c r="J4" s="41"/>
      <c r="K4" s="41"/>
      <c r="L4" s="19"/>
      <c r="M4" s="55" t="s">
        <v>122</v>
      </c>
      <c r="N4" s="55"/>
      <c r="O4" s="55"/>
    </row>
    <row r="5" spans="1:15" s="8" customFormat="1" ht="9.75" customHeight="1" x14ac:dyDescent="0.2">
      <c r="A5" s="36"/>
      <c r="B5" s="41"/>
      <c r="C5" s="41"/>
      <c r="D5" s="41"/>
      <c r="E5" s="41"/>
      <c r="F5" s="41"/>
      <c r="G5" s="41"/>
      <c r="H5" s="41"/>
      <c r="I5" s="41"/>
      <c r="J5" s="41"/>
      <c r="K5" s="41"/>
      <c r="L5" s="7"/>
      <c r="M5" s="13"/>
      <c r="N5" s="13"/>
      <c r="O5" s="13"/>
    </row>
    <row r="6" spans="1:15" s="8" customFormat="1" ht="21" customHeight="1" x14ac:dyDescent="0.2">
      <c r="A6" s="56" t="s">
        <v>112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8" customFormat="1" ht="14.25" customHeight="1" x14ac:dyDescent="0.2">
      <c r="A7" s="36"/>
      <c r="B7" s="41"/>
      <c r="C7" s="41"/>
      <c r="D7" s="41"/>
      <c r="E7" s="41"/>
      <c r="F7" s="41"/>
      <c r="G7" s="41"/>
      <c r="H7" s="41"/>
      <c r="I7" s="41"/>
      <c r="J7" s="41"/>
      <c r="K7" s="41"/>
      <c r="L7" s="7"/>
      <c r="M7" s="1"/>
      <c r="N7" s="1"/>
      <c r="O7" s="1"/>
    </row>
    <row r="8" spans="1:15" s="8" customFormat="1" ht="17.25" customHeight="1" x14ac:dyDescent="0.2">
      <c r="A8" s="60" t="s">
        <v>6</v>
      </c>
      <c r="B8" s="62" t="s">
        <v>7</v>
      </c>
      <c r="C8" s="63"/>
      <c r="D8" s="63"/>
      <c r="E8" s="63"/>
      <c r="F8" s="63"/>
      <c r="G8" s="63"/>
      <c r="H8" s="63"/>
      <c r="I8" s="63"/>
      <c r="J8" s="63"/>
      <c r="K8" s="63"/>
      <c r="L8" s="64" t="s">
        <v>5</v>
      </c>
      <c r="M8" s="52" t="s">
        <v>113</v>
      </c>
      <c r="N8" s="52" t="s">
        <v>114</v>
      </c>
      <c r="O8" s="52" t="s">
        <v>119</v>
      </c>
    </row>
    <row r="9" spans="1:15" s="8" customFormat="1" ht="153.75" customHeight="1" x14ac:dyDescent="0.2">
      <c r="A9" s="61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5"/>
      <c r="M9" s="53"/>
      <c r="N9" s="53"/>
      <c r="O9" s="53"/>
    </row>
    <row r="10" spans="1:15" s="8" customFormat="1" ht="12.75" customHeight="1" x14ac:dyDescent="0.2">
      <c r="A10" s="6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 x14ac:dyDescent="0.2">
      <c r="A11" s="37">
        <v>1</v>
      </c>
      <c r="B11" s="42" t="s">
        <v>20</v>
      </c>
      <c r="C11" s="42" t="s">
        <v>21</v>
      </c>
      <c r="D11" s="42" t="s">
        <v>22</v>
      </c>
      <c r="E11" s="42" t="s">
        <v>12</v>
      </c>
      <c r="F11" s="42" t="s">
        <v>22</v>
      </c>
      <c r="G11" s="42" t="s">
        <v>22</v>
      </c>
      <c r="H11" s="42" t="s">
        <v>20</v>
      </c>
      <c r="I11" s="43" t="s">
        <v>22</v>
      </c>
      <c r="J11" s="42" t="s">
        <v>23</v>
      </c>
      <c r="K11" s="42" t="s">
        <v>20</v>
      </c>
      <c r="L11" s="18" t="s">
        <v>24</v>
      </c>
      <c r="M11" s="26">
        <f>M12+M16+M24+M32+M35+M39+M22</f>
        <v>831686</v>
      </c>
      <c r="N11" s="26">
        <f>N12+N16+N24+N32+N35+N39+N22</f>
        <v>851935</v>
      </c>
      <c r="O11" s="26">
        <f>O12+O16+O24+O32+O35+O39+O22</f>
        <v>878168</v>
      </c>
    </row>
    <row r="12" spans="1:15" ht="14.25" customHeight="1" x14ac:dyDescent="0.2">
      <c r="A12" s="37">
        <v>2</v>
      </c>
      <c r="B12" s="42" t="s">
        <v>25</v>
      </c>
      <c r="C12" s="42" t="s">
        <v>26</v>
      </c>
      <c r="D12" s="42" t="s">
        <v>22</v>
      </c>
      <c r="E12" s="42" t="s">
        <v>12</v>
      </c>
      <c r="F12" s="42" t="s">
        <v>27</v>
      </c>
      <c r="G12" s="42" t="s">
        <v>22</v>
      </c>
      <c r="H12" s="42" t="s">
        <v>20</v>
      </c>
      <c r="I12" s="43" t="s">
        <v>22</v>
      </c>
      <c r="J12" s="42" t="s">
        <v>23</v>
      </c>
      <c r="K12" s="42" t="s">
        <v>20</v>
      </c>
      <c r="L12" s="18" t="s">
        <v>28</v>
      </c>
      <c r="M12" s="26">
        <f>M13</f>
        <v>52749</v>
      </c>
      <c r="N12" s="26">
        <f>N13</f>
        <v>55928</v>
      </c>
      <c r="O12" s="26">
        <f>O13</f>
        <v>59882</v>
      </c>
    </row>
    <row r="13" spans="1:15" ht="14.25" customHeight="1" x14ac:dyDescent="0.2">
      <c r="A13" s="37">
        <v>3</v>
      </c>
      <c r="B13" s="44" t="s">
        <v>25</v>
      </c>
      <c r="C13" s="44" t="s">
        <v>32</v>
      </c>
      <c r="D13" s="44" t="s">
        <v>22</v>
      </c>
      <c r="E13" s="44" t="s">
        <v>12</v>
      </c>
      <c r="F13" s="44" t="s">
        <v>27</v>
      </c>
      <c r="G13" s="44" t="s">
        <v>31</v>
      </c>
      <c r="H13" s="44" t="s">
        <v>20</v>
      </c>
      <c r="I13" s="45" t="s">
        <v>27</v>
      </c>
      <c r="J13" s="44" t="s">
        <v>23</v>
      </c>
      <c r="K13" s="44" t="s">
        <v>29</v>
      </c>
      <c r="L13" s="5" t="s">
        <v>33</v>
      </c>
      <c r="M13" s="27">
        <f>M14+M15</f>
        <v>52749</v>
      </c>
      <c r="N13" s="27">
        <f>N14+N15</f>
        <v>55928</v>
      </c>
      <c r="O13" s="27">
        <f>O14+O15</f>
        <v>59882</v>
      </c>
    </row>
    <row r="14" spans="1:15" ht="54" customHeight="1" x14ac:dyDescent="0.2">
      <c r="A14" s="37">
        <v>4</v>
      </c>
      <c r="B14" s="44" t="s">
        <v>25</v>
      </c>
      <c r="C14" s="44" t="s">
        <v>32</v>
      </c>
      <c r="D14" s="44" t="s">
        <v>22</v>
      </c>
      <c r="E14" s="44" t="s">
        <v>12</v>
      </c>
      <c r="F14" s="44" t="s">
        <v>27</v>
      </c>
      <c r="G14" s="44" t="s">
        <v>31</v>
      </c>
      <c r="H14" s="44" t="s">
        <v>30</v>
      </c>
      <c r="I14" s="45" t="s">
        <v>27</v>
      </c>
      <c r="J14" s="44" t="s">
        <v>23</v>
      </c>
      <c r="K14" s="44" t="s">
        <v>29</v>
      </c>
      <c r="L14" s="5" t="s">
        <v>62</v>
      </c>
      <c r="M14" s="27">
        <v>52749</v>
      </c>
      <c r="N14" s="27">
        <v>55928</v>
      </c>
      <c r="O14" s="27">
        <v>59882</v>
      </c>
    </row>
    <row r="15" spans="1:15" ht="54" customHeight="1" x14ac:dyDescent="0.2">
      <c r="A15" s="37">
        <v>5</v>
      </c>
      <c r="B15" s="44" t="s">
        <v>25</v>
      </c>
      <c r="C15" s="44"/>
      <c r="D15" s="44"/>
      <c r="E15" s="44" t="s">
        <v>12</v>
      </c>
      <c r="F15" s="44" t="s">
        <v>27</v>
      </c>
      <c r="G15" s="44" t="s">
        <v>31</v>
      </c>
      <c r="H15" s="44" t="s">
        <v>53</v>
      </c>
      <c r="I15" s="45" t="s">
        <v>27</v>
      </c>
      <c r="J15" s="44" t="s">
        <v>23</v>
      </c>
      <c r="K15" s="44" t="s">
        <v>29</v>
      </c>
      <c r="L15" s="5" t="s">
        <v>109</v>
      </c>
      <c r="M15" s="27"/>
      <c r="N15" s="27"/>
      <c r="O15" s="27"/>
    </row>
    <row r="16" spans="1:15" ht="34.5" customHeight="1" x14ac:dyDescent="0.2">
      <c r="A16" s="38">
        <v>6</v>
      </c>
      <c r="B16" s="42" t="s">
        <v>20</v>
      </c>
      <c r="C16" s="42"/>
      <c r="D16" s="42"/>
      <c r="E16" s="42" t="s">
        <v>12</v>
      </c>
      <c r="F16" s="42" t="s">
        <v>34</v>
      </c>
      <c r="G16" s="42" t="s">
        <v>22</v>
      </c>
      <c r="H16" s="42" t="s">
        <v>20</v>
      </c>
      <c r="I16" s="43" t="s">
        <v>22</v>
      </c>
      <c r="J16" s="42" t="s">
        <v>23</v>
      </c>
      <c r="K16" s="42" t="s">
        <v>20</v>
      </c>
      <c r="L16" s="21" t="s">
        <v>78</v>
      </c>
      <c r="M16" s="26">
        <f>M17</f>
        <v>329100</v>
      </c>
      <c r="N16" s="26">
        <f>N17</f>
        <v>336800</v>
      </c>
      <c r="O16" s="26">
        <f>O17</f>
        <v>346100</v>
      </c>
    </row>
    <row r="17" spans="1:15" ht="30.75" customHeight="1" x14ac:dyDescent="0.2">
      <c r="A17" s="37">
        <v>7</v>
      </c>
      <c r="B17" s="44" t="s">
        <v>64</v>
      </c>
      <c r="C17" s="44"/>
      <c r="D17" s="44"/>
      <c r="E17" s="44" t="s">
        <v>12</v>
      </c>
      <c r="F17" s="44" t="s">
        <v>34</v>
      </c>
      <c r="G17" s="44" t="s">
        <v>31</v>
      </c>
      <c r="H17" s="44" t="s">
        <v>20</v>
      </c>
      <c r="I17" s="45" t="s">
        <v>27</v>
      </c>
      <c r="J17" s="44" t="s">
        <v>23</v>
      </c>
      <c r="K17" s="44" t="s">
        <v>29</v>
      </c>
      <c r="L17" s="5" t="s">
        <v>74</v>
      </c>
      <c r="M17" s="27">
        <f>M18+M19+M20+M21</f>
        <v>329100</v>
      </c>
      <c r="N17" s="27">
        <f>N18+N19+N20+N21</f>
        <v>336800</v>
      </c>
      <c r="O17" s="27">
        <f>O18+O19+O20+O21</f>
        <v>346100</v>
      </c>
    </row>
    <row r="18" spans="1:15" ht="63.75" x14ac:dyDescent="0.2">
      <c r="A18" s="37">
        <v>8</v>
      </c>
      <c r="B18" s="44" t="s">
        <v>64</v>
      </c>
      <c r="C18" s="44"/>
      <c r="D18" s="44"/>
      <c r="E18" s="44" t="s">
        <v>12</v>
      </c>
      <c r="F18" s="44" t="s">
        <v>34</v>
      </c>
      <c r="G18" s="44" t="s">
        <v>31</v>
      </c>
      <c r="H18" s="44" t="s">
        <v>65</v>
      </c>
      <c r="I18" s="45" t="s">
        <v>27</v>
      </c>
      <c r="J18" s="44" t="s">
        <v>23</v>
      </c>
      <c r="K18" s="44" t="s">
        <v>29</v>
      </c>
      <c r="L18" s="14" t="s">
        <v>91</v>
      </c>
      <c r="M18" s="27">
        <v>148800</v>
      </c>
      <c r="N18" s="27">
        <v>150700</v>
      </c>
      <c r="O18" s="27">
        <v>152400</v>
      </c>
    </row>
    <row r="19" spans="1:15" ht="76.5" x14ac:dyDescent="0.2">
      <c r="A19" s="37">
        <v>9</v>
      </c>
      <c r="B19" s="44" t="s">
        <v>64</v>
      </c>
      <c r="C19" s="44"/>
      <c r="D19" s="44"/>
      <c r="E19" s="44" t="s">
        <v>12</v>
      </c>
      <c r="F19" s="44" t="s">
        <v>34</v>
      </c>
      <c r="G19" s="44" t="s">
        <v>31</v>
      </c>
      <c r="H19" s="44" t="s">
        <v>66</v>
      </c>
      <c r="I19" s="45" t="s">
        <v>27</v>
      </c>
      <c r="J19" s="44" t="s">
        <v>23</v>
      </c>
      <c r="K19" s="44" t="s">
        <v>29</v>
      </c>
      <c r="L19" s="14" t="s">
        <v>92</v>
      </c>
      <c r="M19" s="27">
        <v>900</v>
      </c>
      <c r="N19" s="27">
        <v>800</v>
      </c>
      <c r="O19" s="27">
        <v>900</v>
      </c>
    </row>
    <row r="20" spans="1:15" ht="63.75" x14ac:dyDescent="0.2">
      <c r="A20" s="37">
        <v>10</v>
      </c>
      <c r="B20" s="44" t="s">
        <v>64</v>
      </c>
      <c r="C20" s="44"/>
      <c r="D20" s="44"/>
      <c r="E20" s="44" t="s">
        <v>12</v>
      </c>
      <c r="F20" s="44" t="s">
        <v>34</v>
      </c>
      <c r="G20" s="44" t="s">
        <v>31</v>
      </c>
      <c r="H20" s="44" t="s">
        <v>67</v>
      </c>
      <c r="I20" s="45" t="s">
        <v>27</v>
      </c>
      <c r="J20" s="44" t="s">
        <v>23</v>
      </c>
      <c r="K20" s="44" t="s">
        <v>29</v>
      </c>
      <c r="L20" s="14" t="s">
        <v>93</v>
      </c>
      <c r="M20" s="27">
        <v>198100</v>
      </c>
      <c r="N20" s="27">
        <v>204000</v>
      </c>
      <c r="O20" s="27">
        <v>212400</v>
      </c>
    </row>
    <row r="21" spans="1:15" ht="54" customHeight="1" x14ac:dyDescent="0.2">
      <c r="A21" s="38">
        <v>11</v>
      </c>
      <c r="B21" s="44" t="s">
        <v>64</v>
      </c>
      <c r="C21" s="44"/>
      <c r="D21" s="44"/>
      <c r="E21" s="44" t="s">
        <v>12</v>
      </c>
      <c r="F21" s="44" t="s">
        <v>34</v>
      </c>
      <c r="G21" s="44" t="s">
        <v>31</v>
      </c>
      <c r="H21" s="44" t="s">
        <v>68</v>
      </c>
      <c r="I21" s="45" t="s">
        <v>27</v>
      </c>
      <c r="J21" s="44" t="s">
        <v>23</v>
      </c>
      <c r="K21" s="44" t="s">
        <v>29</v>
      </c>
      <c r="L21" s="14" t="s">
        <v>94</v>
      </c>
      <c r="M21" s="27">
        <v>-18700</v>
      </c>
      <c r="N21" s="27">
        <v>-18700</v>
      </c>
      <c r="O21" s="27">
        <v>-19600</v>
      </c>
    </row>
    <row r="22" spans="1:15" ht="15.75" customHeight="1" x14ac:dyDescent="0.2">
      <c r="A22" s="37">
        <v>12</v>
      </c>
      <c r="B22" s="42" t="s">
        <v>25</v>
      </c>
      <c r="C22" s="42"/>
      <c r="D22" s="42"/>
      <c r="E22" s="42" t="s">
        <v>12</v>
      </c>
      <c r="F22" s="42" t="s">
        <v>35</v>
      </c>
      <c r="G22" s="42" t="s">
        <v>22</v>
      </c>
      <c r="H22" s="42" t="s">
        <v>20</v>
      </c>
      <c r="I22" s="43" t="s">
        <v>22</v>
      </c>
      <c r="J22" s="42" t="s">
        <v>23</v>
      </c>
      <c r="K22" s="42" t="s">
        <v>20</v>
      </c>
      <c r="L22" s="20" t="s">
        <v>108</v>
      </c>
      <c r="M22" s="26">
        <f>M23</f>
        <v>108000</v>
      </c>
      <c r="N22" s="26">
        <f>N23</f>
        <v>110000</v>
      </c>
      <c r="O22" s="26">
        <f>O23</f>
        <v>111500</v>
      </c>
    </row>
    <row r="23" spans="1:15" ht="25.5" customHeight="1" x14ac:dyDescent="0.2">
      <c r="A23" s="38">
        <v>13</v>
      </c>
      <c r="B23" s="44" t="s">
        <v>25</v>
      </c>
      <c r="C23" s="44"/>
      <c r="D23" s="44"/>
      <c r="E23" s="44" t="s">
        <v>12</v>
      </c>
      <c r="F23" s="44" t="s">
        <v>35</v>
      </c>
      <c r="G23" s="44" t="s">
        <v>34</v>
      </c>
      <c r="H23" s="44" t="s">
        <v>30</v>
      </c>
      <c r="I23" s="45" t="s">
        <v>27</v>
      </c>
      <c r="J23" s="44" t="s">
        <v>23</v>
      </c>
      <c r="K23" s="44" t="s">
        <v>29</v>
      </c>
      <c r="L23" s="14" t="s">
        <v>107</v>
      </c>
      <c r="M23" s="27">
        <v>108000</v>
      </c>
      <c r="N23" s="27">
        <v>110000</v>
      </c>
      <c r="O23" s="27">
        <v>111500</v>
      </c>
    </row>
    <row r="24" spans="1:15" x14ac:dyDescent="0.2">
      <c r="A24" s="37">
        <v>14</v>
      </c>
      <c r="B24" s="42" t="s">
        <v>25</v>
      </c>
      <c r="C24" s="42"/>
      <c r="D24" s="42"/>
      <c r="E24" s="42" t="s">
        <v>12</v>
      </c>
      <c r="F24" s="42" t="s">
        <v>45</v>
      </c>
      <c r="G24" s="42" t="s">
        <v>22</v>
      </c>
      <c r="H24" s="42" t="s">
        <v>20</v>
      </c>
      <c r="I24" s="43" t="s">
        <v>22</v>
      </c>
      <c r="J24" s="42" t="s">
        <v>23</v>
      </c>
      <c r="K24" s="42" t="s">
        <v>20</v>
      </c>
      <c r="L24" s="18" t="s">
        <v>44</v>
      </c>
      <c r="M24" s="26">
        <f>M25+M27</f>
        <v>251507</v>
      </c>
      <c r="N24" s="26">
        <f>N25+N27</f>
        <v>258407</v>
      </c>
      <c r="O24" s="26">
        <f>O25+O27</f>
        <v>269286</v>
      </c>
    </row>
    <row r="25" spans="1:15" x14ac:dyDescent="0.2">
      <c r="A25" s="37">
        <v>15</v>
      </c>
      <c r="B25" s="44" t="s">
        <v>25</v>
      </c>
      <c r="C25" s="44"/>
      <c r="D25" s="44"/>
      <c r="E25" s="44" t="s">
        <v>12</v>
      </c>
      <c r="F25" s="44" t="s">
        <v>46</v>
      </c>
      <c r="G25" s="44" t="s">
        <v>27</v>
      </c>
      <c r="H25" s="44" t="s">
        <v>20</v>
      </c>
      <c r="I25" s="45" t="s">
        <v>22</v>
      </c>
      <c r="J25" s="44" t="s">
        <v>23</v>
      </c>
      <c r="K25" s="44" t="s">
        <v>29</v>
      </c>
      <c r="L25" s="5" t="s">
        <v>61</v>
      </c>
      <c r="M25" s="27">
        <f>M26</f>
        <v>18460</v>
      </c>
      <c r="N25" s="27">
        <f>N26</f>
        <v>21400</v>
      </c>
      <c r="O25" s="27">
        <f>O26</f>
        <v>24339</v>
      </c>
    </row>
    <row r="26" spans="1:15" ht="38.25" x14ac:dyDescent="0.2">
      <c r="A26" s="37">
        <v>16</v>
      </c>
      <c r="B26" s="44" t="s">
        <v>25</v>
      </c>
      <c r="C26" s="44"/>
      <c r="D26" s="44"/>
      <c r="E26" s="44" t="s">
        <v>12</v>
      </c>
      <c r="F26" s="44" t="s">
        <v>46</v>
      </c>
      <c r="G26" s="44" t="s">
        <v>27</v>
      </c>
      <c r="H26" s="44" t="s">
        <v>54</v>
      </c>
      <c r="I26" s="45" t="s">
        <v>0</v>
      </c>
      <c r="J26" s="44" t="s">
        <v>23</v>
      </c>
      <c r="K26" s="44" t="s">
        <v>29</v>
      </c>
      <c r="L26" s="23" t="s">
        <v>79</v>
      </c>
      <c r="M26" s="27">
        <v>18460</v>
      </c>
      <c r="N26" s="27">
        <v>21400</v>
      </c>
      <c r="O26" s="27">
        <v>24339</v>
      </c>
    </row>
    <row r="27" spans="1:15" x14ac:dyDescent="0.2">
      <c r="A27" s="37">
        <v>17</v>
      </c>
      <c r="B27" s="44" t="s">
        <v>25</v>
      </c>
      <c r="C27" s="44"/>
      <c r="D27" s="44"/>
      <c r="E27" s="44" t="s">
        <v>12</v>
      </c>
      <c r="F27" s="44" t="s">
        <v>45</v>
      </c>
      <c r="G27" s="44" t="s">
        <v>45</v>
      </c>
      <c r="H27" s="44" t="s">
        <v>20</v>
      </c>
      <c r="I27" s="45" t="s">
        <v>22</v>
      </c>
      <c r="J27" s="44" t="s">
        <v>23</v>
      </c>
      <c r="K27" s="44" t="s">
        <v>29</v>
      </c>
      <c r="L27" s="5" t="s">
        <v>47</v>
      </c>
      <c r="M27" s="27">
        <f>M28+M30</f>
        <v>233047</v>
      </c>
      <c r="N27" s="27">
        <f>N28+N30</f>
        <v>237007</v>
      </c>
      <c r="O27" s="27">
        <f>O28+O30</f>
        <v>244947</v>
      </c>
    </row>
    <row r="28" spans="1:15" x14ac:dyDescent="0.2">
      <c r="A28" s="37">
        <v>18</v>
      </c>
      <c r="B28" s="44" t="s">
        <v>25</v>
      </c>
      <c r="C28" s="44"/>
      <c r="D28" s="44"/>
      <c r="E28" s="44" t="s">
        <v>12</v>
      </c>
      <c r="F28" s="44" t="s">
        <v>45</v>
      </c>
      <c r="G28" s="44" t="s">
        <v>45</v>
      </c>
      <c r="H28" s="44" t="s">
        <v>54</v>
      </c>
      <c r="I28" s="45" t="s">
        <v>22</v>
      </c>
      <c r="J28" s="44" t="s">
        <v>23</v>
      </c>
      <c r="K28" s="44" t="s">
        <v>29</v>
      </c>
      <c r="L28" s="24" t="s">
        <v>86</v>
      </c>
      <c r="M28" s="27">
        <f>M29</f>
        <v>98000</v>
      </c>
      <c r="N28" s="27">
        <f>N29</f>
        <v>100000</v>
      </c>
      <c r="O28" s="27">
        <f>O29</f>
        <v>105000</v>
      </c>
    </row>
    <row r="29" spans="1:15" ht="25.5" x14ac:dyDescent="0.2">
      <c r="A29" s="37">
        <v>19</v>
      </c>
      <c r="B29" s="44" t="s">
        <v>25</v>
      </c>
      <c r="C29" s="44"/>
      <c r="D29" s="44"/>
      <c r="E29" s="44" t="s">
        <v>12</v>
      </c>
      <c r="F29" s="44" t="s">
        <v>45</v>
      </c>
      <c r="G29" s="44" t="s">
        <v>45</v>
      </c>
      <c r="H29" s="44" t="s">
        <v>84</v>
      </c>
      <c r="I29" s="45" t="s">
        <v>0</v>
      </c>
      <c r="J29" s="44" t="s">
        <v>23</v>
      </c>
      <c r="K29" s="44" t="s">
        <v>29</v>
      </c>
      <c r="L29" s="23" t="s">
        <v>85</v>
      </c>
      <c r="M29" s="27">
        <v>98000</v>
      </c>
      <c r="N29" s="27">
        <v>100000</v>
      </c>
      <c r="O29" s="27">
        <v>105000</v>
      </c>
    </row>
    <row r="30" spans="1:15" x14ac:dyDescent="0.2">
      <c r="A30" s="38">
        <v>20</v>
      </c>
      <c r="B30" s="44" t="s">
        <v>25</v>
      </c>
      <c r="C30" s="44"/>
      <c r="D30" s="44"/>
      <c r="E30" s="44" t="s">
        <v>12</v>
      </c>
      <c r="F30" s="44" t="s">
        <v>45</v>
      </c>
      <c r="G30" s="44" t="s">
        <v>45</v>
      </c>
      <c r="H30" s="44" t="s">
        <v>81</v>
      </c>
      <c r="I30" s="45" t="s">
        <v>22</v>
      </c>
      <c r="J30" s="44" t="s">
        <v>23</v>
      </c>
      <c r="K30" s="44" t="s">
        <v>29</v>
      </c>
      <c r="L30" s="23" t="s">
        <v>80</v>
      </c>
      <c r="M30" s="27">
        <f>M31</f>
        <v>135047</v>
      </c>
      <c r="N30" s="27">
        <f>N31</f>
        <v>137007</v>
      </c>
      <c r="O30" s="27">
        <f>O31</f>
        <v>139947</v>
      </c>
    </row>
    <row r="31" spans="1:15" ht="25.5" x14ac:dyDescent="0.2">
      <c r="A31" s="37">
        <v>21</v>
      </c>
      <c r="B31" s="44" t="s">
        <v>25</v>
      </c>
      <c r="C31" s="44"/>
      <c r="D31" s="44"/>
      <c r="E31" s="44" t="s">
        <v>12</v>
      </c>
      <c r="F31" s="44" t="s">
        <v>45</v>
      </c>
      <c r="G31" s="44" t="s">
        <v>45</v>
      </c>
      <c r="H31" s="44" t="s">
        <v>83</v>
      </c>
      <c r="I31" s="45" t="s">
        <v>0</v>
      </c>
      <c r="J31" s="44" t="s">
        <v>23</v>
      </c>
      <c r="K31" s="44" t="s">
        <v>29</v>
      </c>
      <c r="L31" s="25" t="s">
        <v>82</v>
      </c>
      <c r="M31" s="27">
        <v>135047</v>
      </c>
      <c r="N31" s="27">
        <v>137007</v>
      </c>
      <c r="O31" s="27">
        <v>139947</v>
      </c>
    </row>
    <row r="32" spans="1:15" x14ac:dyDescent="0.2">
      <c r="A32" s="37">
        <v>22</v>
      </c>
      <c r="B32" s="42" t="s">
        <v>20</v>
      </c>
      <c r="C32" s="42"/>
      <c r="D32" s="42"/>
      <c r="E32" s="42" t="s">
        <v>12</v>
      </c>
      <c r="F32" s="42" t="s">
        <v>58</v>
      </c>
      <c r="G32" s="42" t="s">
        <v>22</v>
      </c>
      <c r="H32" s="42" t="s">
        <v>20</v>
      </c>
      <c r="I32" s="43" t="s">
        <v>22</v>
      </c>
      <c r="J32" s="42" t="s">
        <v>23</v>
      </c>
      <c r="K32" s="42" t="s">
        <v>20</v>
      </c>
      <c r="L32" s="18" t="s">
        <v>59</v>
      </c>
      <c r="M32" s="26">
        <f t="shared" ref="M32:O33" si="0">M33</f>
        <v>3000</v>
      </c>
      <c r="N32" s="26">
        <f t="shared" si="0"/>
        <v>3100</v>
      </c>
      <c r="O32" s="26">
        <f t="shared" si="0"/>
        <v>3200</v>
      </c>
    </row>
    <row r="33" spans="1:32" ht="38.25" x14ac:dyDescent="0.2">
      <c r="A33" s="37">
        <v>23</v>
      </c>
      <c r="B33" s="44" t="s">
        <v>106</v>
      </c>
      <c r="C33" s="44"/>
      <c r="D33" s="44"/>
      <c r="E33" s="44" t="s">
        <v>12</v>
      </c>
      <c r="F33" s="44" t="s">
        <v>58</v>
      </c>
      <c r="G33" s="44" t="s">
        <v>36</v>
      </c>
      <c r="H33" s="44" t="s">
        <v>20</v>
      </c>
      <c r="I33" s="45" t="s">
        <v>22</v>
      </c>
      <c r="J33" s="44" t="s">
        <v>23</v>
      </c>
      <c r="K33" s="44" t="s">
        <v>20</v>
      </c>
      <c r="L33" s="22" t="s">
        <v>87</v>
      </c>
      <c r="M33" s="27">
        <f t="shared" si="0"/>
        <v>3000</v>
      </c>
      <c r="N33" s="27">
        <f t="shared" si="0"/>
        <v>3100</v>
      </c>
      <c r="O33" s="27">
        <f t="shared" si="0"/>
        <v>3200</v>
      </c>
    </row>
    <row r="34" spans="1:32" ht="54.75" customHeight="1" x14ac:dyDescent="0.2">
      <c r="A34" s="37">
        <v>24</v>
      </c>
      <c r="B34" s="44" t="s">
        <v>106</v>
      </c>
      <c r="C34" s="44"/>
      <c r="D34" s="44"/>
      <c r="E34" s="44" t="s">
        <v>12</v>
      </c>
      <c r="F34" s="44" t="s">
        <v>58</v>
      </c>
      <c r="G34" s="44" t="s">
        <v>36</v>
      </c>
      <c r="H34" s="44" t="s">
        <v>53</v>
      </c>
      <c r="I34" s="45" t="s">
        <v>27</v>
      </c>
      <c r="J34" s="44" t="s">
        <v>69</v>
      </c>
      <c r="K34" s="44" t="s">
        <v>29</v>
      </c>
      <c r="L34" s="5" t="s">
        <v>57</v>
      </c>
      <c r="M34" s="27">
        <v>3000</v>
      </c>
      <c r="N34" s="27">
        <v>3100</v>
      </c>
      <c r="O34" s="27">
        <v>3200</v>
      </c>
    </row>
    <row r="35" spans="1:32" ht="39" customHeight="1" x14ac:dyDescent="0.2">
      <c r="A35" s="37">
        <v>25</v>
      </c>
      <c r="B35" s="42" t="s">
        <v>20</v>
      </c>
      <c r="C35" s="42" t="s">
        <v>38</v>
      </c>
      <c r="D35" s="42" t="s">
        <v>22</v>
      </c>
      <c r="E35" s="42" t="s">
        <v>12</v>
      </c>
      <c r="F35" s="42" t="s">
        <v>39</v>
      </c>
      <c r="G35" s="42" t="s">
        <v>22</v>
      </c>
      <c r="H35" s="42" t="s">
        <v>20</v>
      </c>
      <c r="I35" s="43" t="s">
        <v>22</v>
      </c>
      <c r="J35" s="42" t="s">
        <v>23</v>
      </c>
      <c r="K35" s="42" t="s">
        <v>20</v>
      </c>
      <c r="L35" s="18" t="s">
        <v>40</v>
      </c>
      <c r="M35" s="26">
        <f>M36</f>
        <v>60330</v>
      </c>
      <c r="N35" s="26">
        <f>N36</f>
        <v>60700</v>
      </c>
      <c r="O35" s="26">
        <f>O36</f>
        <v>61200</v>
      </c>
    </row>
    <row r="36" spans="1:32" ht="80.25" customHeight="1" x14ac:dyDescent="0.2">
      <c r="A36" s="37">
        <v>26</v>
      </c>
      <c r="B36" s="44" t="s">
        <v>106</v>
      </c>
      <c r="C36" s="44"/>
      <c r="D36" s="44"/>
      <c r="E36" s="44" t="s">
        <v>12</v>
      </c>
      <c r="F36" s="44" t="s">
        <v>39</v>
      </c>
      <c r="G36" s="44" t="s">
        <v>35</v>
      </c>
      <c r="H36" s="44" t="s">
        <v>22</v>
      </c>
      <c r="I36" s="45" t="s">
        <v>22</v>
      </c>
      <c r="J36" s="44" t="s">
        <v>23</v>
      </c>
      <c r="K36" s="44" t="s">
        <v>37</v>
      </c>
      <c r="L36" s="5" t="s">
        <v>77</v>
      </c>
      <c r="M36" s="27">
        <f>M37+M38</f>
        <v>60330</v>
      </c>
      <c r="N36" s="27">
        <f>N37+N38</f>
        <v>60700</v>
      </c>
      <c r="O36" s="27">
        <f>O37+O38</f>
        <v>61200</v>
      </c>
    </row>
    <row r="37" spans="1:32" ht="55.5" customHeight="1" x14ac:dyDescent="0.2">
      <c r="A37" s="37">
        <v>27</v>
      </c>
      <c r="B37" s="44" t="s">
        <v>106</v>
      </c>
      <c r="C37" s="44"/>
      <c r="D37" s="44"/>
      <c r="E37" s="44" t="s">
        <v>12</v>
      </c>
      <c r="F37" s="44" t="s">
        <v>39</v>
      </c>
      <c r="G37" s="44" t="s">
        <v>35</v>
      </c>
      <c r="H37" s="44" t="s">
        <v>75</v>
      </c>
      <c r="I37" s="45" t="s">
        <v>0</v>
      </c>
      <c r="J37" s="44" t="s">
        <v>23</v>
      </c>
      <c r="K37" s="44" t="s">
        <v>37</v>
      </c>
      <c r="L37" s="5" t="s">
        <v>76</v>
      </c>
      <c r="M37" s="27">
        <v>44700</v>
      </c>
      <c r="N37" s="27">
        <v>44700</v>
      </c>
      <c r="O37" s="27">
        <v>44700</v>
      </c>
    </row>
    <row r="38" spans="1:32" ht="55.5" customHeight="1" x14ac:dyDescent="0.2">
      <c r="A38" s="37">
        <v>28</v>
      </c>
      <c r="B38" s="44" t="s">
        <v>106</v>
      </c>
      <c r="C38" s="44"/>
      <c r="D38" s="44"/>
      <c r="E38" s="44" t="s">
        <v>12</v>
      </c>
      <c r="F38" s="44" t="s">
        <v>39</v>
      </c>
      <c r="G38" s="44" t="s">
        <v>116</v>
      </c>
      <c r="H38" s="44" t="s">
        <v>117</v>
      </c>
      <c r="I38" s="45" t="s">
        <v>0</v>
      </c>
      <c r="J38" s="44" t="s">
        <v>23</v>
      </c>
      <c r="K38" s="44" t="s">
        <v>37</v>
      </c>
      <c r="L38" s="5" t="s">
        <v>115</v>
      </c>
      <c r="M38" s="27">
        <v>15630</v>
      </c>
      <c r="N38" s="27">
        <v>16000</v>
      </c>
      <c r="O38" s="27">
        <v>16500</v>
      </c>
    </row>
    <row r="39" spans="1:32" x14ac:dyDescent="0.2">
      <c r="A39" s="37">
        <v>29</v>
      </c>
      <c r="B39" s="44" t="s">
        <v>20</v>
      </c>
      <c r="C39" s="42"/>
      <c r="D39" s="42"/>
      <c r="E39" s="42" t="s">
        <v>12</v>
      </c>
      <c r="F39" s="42" t="s">
        <v>49</v>
      </c>
      <c r="G39" s="42" t="s">
        <v>22</v>
      </c>
      <c r="H39" s="42" t="s">
        <v>20</v>
      </c>
      <c r="I39" s="43" t="s">
        <v>22</v>
      </c>
      <c r="J39" s="42" t="s">
        <v>23</v>
      </c>
      <c r="K39" s="42" t="s">
        <v>20</v>
      </c>
      <c r="L39" s="18" t="s">
        <v>48</v>
      </c>
      <c r="M39" s="26">
        <f t="shared" ref="M39:O40" si="1">M40</f>
        <v>27000</v>
      </c>
      <c r="N39" s="26">
        <f t="shared" si="1"/>
        <v>27000</v>
      </c>
      <c r="O39" s="26">
        <f t="shared" si="1"/>
        <v>27000</v>
      </c>
    </row>
    <row r="40" spans="1:32" x14ac:dyDescent="0.2">
      <c r="A40" s="37">
        <v>30</v>
      </c>
      <c r="B40" s="44" t="s">
        <v>106</v>
      </c>
      <c r="C40" s="44"/>
      <c r="D40" s="44"/>
      <c r="E40" s="44" t="s">
        <v>12</v>
      </c>
      <c r="F40" s="44" t="s">
        <v>49</v>
      </c>
      <c r="G40" s="44" t="s">
        <v>60</v>
      </c>
      <c r="H40" s="44" t="s">
        <v>20</v>
      </c>
      <c r="I40" s="45" t="s">
        <v>22</v>
      </c>
      <c r="J40" s="44" t="s">
        <v>23</v>
      </c>
      <c r="K40" s="44" t="s">
        <v>63</v>
      </c>
      <c r="L40" s="9" t="s">
        <v>88</v>
      </c>
      <c r="M40" s="27">
        <f t="shared" si="1"/>
        <v>27000</v>
      </c>
      <c r="N40" s="27">
        <f t="shared" si="1"/>
        <v>27000</v>
      </c>
      <c r="O40" s="27">
        <f t="shared" si="1"/>
        <v>27000</v>
      </c>
    </row>
    <row r="41" spans="1:32" ht="25.5" x14ac:dyDescent="0.2">
      <c r="A41" s="37">
        <v>31</v>
      </c>
      <c r="B41" s="44" t="s">
        <v>106</v>
      </c>
      <c r="C41" s="44"/>
      <c r="D41" s="44"/>
      <c r="E41" s="44" t="s">
        <v>12</v>
      </c>
      <c r="F41" s="44" t="s">
        <v>49</v>
      </c>
      <c r="G41" s="44" t="s">
        <v>60</v>
      </c>
      <c r="H41" s="44" t="s">
        <v>54</v>
      </c>
      <c r="I41" s="45" t="s">
        <v>0</v>
      </c>
      <c r="J41" s="44" t="s">
        <v>23</v>
      </c>
      <c r="K41" s="44" t="s">
        <v>63</v>
      </c>
      <c r="L41" s="5" t="s">
        <v>70</v>
      </c>
      <c r="M41" s="27">
        <v>27000</v>
      </c>
      <c r="N41" s="27">
        <v>27000</v>
      </c>
      <c r="O41" s="27">
        <v>27000</v>
      </c>
    </row>
    <row r="42" spans="1:32" ht="12" customHeight="1" x14ac:dyDescent="0.2">
      <c r="A42" s="37">
        <v>32</v>
      </c>
      <c r="B42" s="44" t="s">
        <v>20</v>
      </c>
      <c r="C42" s="42"/>
      <c r="D42" s="42"/>
      <c r="E42" s="42" t="s">
        <v>13</v>
      </c>
      <c r="F42" s="42" t="s">
        <v>22</v>
      </c>
      <c r="G42" s="42" t="s">
        <v>22</v>
      </c>
      <c r="H42" s="42" t="s">
        <v>20</v>
      </c>
      <c r="I42" s="43" t="s">
        <v>22</v>
      </c>
      <c r="J42" s="42" t="s">
        <v>23</v>
      </c>
      <c r="K42" s="42" t="s">
        <v>20</v>
      </c>
      <c r="L42" s="18" t="s">
        <v>42</v>
      </c>
      <c r="M42" s="28">
        <f>M43+M46+M49</f>
        <v>4850401</v>
      </c>
      <c r="N42" s="28">
        <f>N43+N46+N49</f>
        <v>4728936</v>
      </c>
      <c r="O42" s="28">
        <f>O43+O46+O49</f>
        <v>4636041</v>
      </c>
    </row>
    <row r="43" spans="1:32" ht="25.5" x14ac:dyDescent="0.2">
      <c r="A43" s="37">
        <v>33</v>
      </c>
      <c r="B43" s="44" t="s">
        <v>106</v>
      </c>
      <c r="C43" s="44"/>
      <c r="D43" s="44"/>
      <c r="E43" s="44" t="s">
        <v>13</v>
      </c>
      <c r="F43" s="44" t="s">
        <v>31</v>
      </c>
      <c r="G43" s="44" t="s">
        <v>95</v>
      </c>
      <c r="H43" s="44" t="s">
        <v>43</v>
      </c>
      <c r="I43" s="45" t="s">
        <v>22</v>
      </c>
      <c r="J43" s="44" t="s">
        <v>23</v>
      </c>
      <c r="K43" s="44" t="s">
        <v>20</v>
      </c>
      <c r="L43" s="5" t="s">
        <v>50</v>
      </c>
      <c r="M43" s="28">
        <f>M44+M45</f>
        <v>1903066</v>
      </c>
      <c r="N43" s="28">
        <f>N44+N45</f>
        <v>1776910</v>
      </c>
      <c r="O43" s="28">
        <f>O44+O45</f>
        <v>1776910</v>
      </c>
    </row>
    <row r="44" spans="1:32" ht="25.5" x14ac:dyDescent="0.2">
      <c r="A44" s="37">
        <v>34</v>
      </c>
      <c r="B44" s="44" t="s">
        <v>106</v>
      </c>
      <c r="C44" s="44"/>
      <c r="D44" s="44"/>
      <c r="E44" s="44" t="s">
        <v>13</v>
      </c>
      <c r="F44" s="44" t="s">
        <v>51</v>
      </c>
      <c r="G44" s="44" t="s">
        <v>95</v>
      </c>
      <c r="H44" s="44" t="s">
        <v>43</v>
      </c>
      <c r="I44" s="45" t="s">
        <v>0</v>
      </c>
      <c r="J44" s="44" t="s">
        <v>71</v>
      </c>
      <c r="K44" s="44" t="s">
        <v>110</v>
      </c>
      <c r="L44" s="34" t="s">
        <v>103</v>
      </c>
      <c r="M44" s="29">
        <v>1272300</v>
      </c>
      <c r="N44" s="29">
        <v>1272300</v>
      </c>
      <c r="O44" s="29">
        <v>1272300</v>
      </c>
      <c r="U44" s="9">
        <v>843</v>
      </c>
      <c r="V44" s="9">
        <v>2</v>
      </c>
      <c r="W44" s="9">
        <v>2</v>
      </c>
      <c r="X44" s="9">
        <v>29</v>
      </c>
      <c r="Y44" s="9">
        <v>999</v>
      </c>
      <c r="Z44" s="9">
        <v>10</v>
      </c>
      <c r="AA44" s="9">
        <v>7508</v>
      </c>
      <c r="AB44" s="9">
        <v>150</v>
      </c>
      <c r="AD44" s="9">
        <v>299097</v>
      </c>
      <c r="AE44" s="9">
        <v>311059</v>
      </c>
      <c r="AF44" s="9">
        <v>323749</v>
      </c>
    </row>
    <row r="45" spans="1:32" ht="25.5" x14ac:dyDescent="0.2">
      <c r="A45" s="37">
        <v>35</v>
      </c>
      <c r="B45" s="44" t="s">
        <v>106</v>
      </c>
      <c r="C45" s="44"/>
      <c r="D45" s="44"/>
      <c r="E45" s="44" t="s">
        <v>13</v>
      </c>
      <c r="F45" s="44" t="s">
        <v>31</v>
      </c>
      <c r="G45" s="44" t="s">
        <v>95</v>
      </c>
      <c r="H45" s="44" t="s">
        <v>43</v>
      </c>
      <c r="I45" s="45" t="s">
        <v>0</v>
      </c>
      <c r="J45" s="44" t="s">
        <v>101</v>
      </c>
      <c r="K45" s="44" t="s">
        <v>110</v>
      </c>
      <c r="L45" s="33" t="s">
        <v>102</v>
      </c>
      <c r="M45" s="35">
        <v>630766</v>
      </c>
      <c r="N45" s="30">
        <v>504610</v>
      </c>
      <c r="O45" s="30">
        <v>504610</v>
      </c>
    </row>
    <row r="46" spans="1:32" ht="27.75" customHeight="1" x14ac:dyDescent="0.2">
      <c r="A46" s="37">
        <v>36</v>
      </c>
      <c r="B46" s="44" t="s">
        <v>106</v>
      </c>
      <c r="C46" s="44"/>
      <c r="D46" s="44"/>
      <c r="E46" s="44" t="s">
        <v>13</v>
      </c>
      <c r="F46" s="44" t="s">
        <v>31</v>
      </c>
      <c r="G46" s="44" t="s">
        <v>96</v>
      </c>
      <c r="H46" s="44" t="s">
        <v>20</v>
      </c>
      <c r="I46" s="45" t="s">
        <v>22</v>
      </c>
      <c r="J46" s="44" t="s">
        <v>23</v>
      </c>
      <c r="K46" s="44" t="s">
        <v>110</v>
      </c>
      <c r="L46" s="14" t="s">
        <v>56</v>
      </c>
      <c r="M46" s="31">
        <f>M48+M47</f>
        <v>91304</v>
      </c>
      <c r="N46" s="31">
        <f>N48+N47</f>
        <v>95995</v>
      </c>
      <c r="O46" s="31">
        <f>O48+O47</f>
        <v>3100</v>
      </c>
    </row>
    <row r="47" spans="1:32" ht="38.25" x14ac:dyDescent="0.2">
      <c r="A47" s="37">
        <v>37</v>
      </c>
      <c r="B47" s="44" t="s">
        <v>106</v>
      </c>
      <c r="C47" s="44"/>
      <c r="D47" s="44"/>
      <c r="E47" s="44" t="s">
        <v>13</v>
      </c>
      <c r="F47" s="44" t="s">
        <v>31</v>
      </c>
      <c r="G47" s="44" t="s">
        <v>96</v>
      </c>
      <c r="H47" s="44" t="s">
        <v>89</v>
      </c>
      <c r="I47" s="45" t="s">
        <v>0</v>
      </c>
      <c r="J47" s="44" t="s">
        <v>99</v>
      </c>
      <c r="K47" s="44" t="s">
        <v>110</v>
      </c>
      <c r="L47" s="22" t="s">
        <v>90</v>
      </c>
      <c r="M47" s="30">
        <v>3100</v>
      </c>
      <c r="N47" s="30">
        <v>3100</v>
      </c>
      <c r="O47" s="30">
        <v>3100</v>
      </c>
    </row>
    <row r="48" spans="1:32" ht="38.25" x14ac:dyDescent="0.2">
      <c r="A48" s="37">
        <v>38</v>
      </c>
      <c r="B48" s="44" t="s">
        <v>106</v>
      </c>
      <c r="C48" s="44"/>
      <c r="D48" s="44"/>
      <c r="E48" s="44" t="s">
        <v>13</v>
      </c>
      <c r="F48" s="44" t="s">
        <v>31</v>
      </c>
      <c r="G48" s="44" t="s">
        <v>97</v>
      </c>
      <c r="H48" s="44" t="s">
        <v>98</v>
      </c>
      <c r="I48" s="45" t="s">
        <v>0</v>
      </c>
      <c r="J48" s="44" t="s">
        <v>23</v>
      </c>
      <c r="K48" s="44" t="s">
        <v>110</v>
      </c>
      <c r="L48" s="14" t="s">
        <v>52</v>
      </c>
      <c r="M48" s="30">
        <v>88204</v>
      </c>
      <c r="N48" s="30">
        <v>92895</v>
      </c>
      <c r="O48" s="30">
        <v>0</v>
      </c>
    </row>
    <row r="49" spans="1:17" x14ac:dyDescent="0.2">
      <c r="A49" s="37">
        <v>39</v>
      </c>
      <c r="B49" s="44" t="s">
        <v>20</v>
      </c>
      <c r="C49" s="42"/>
      <c r="D49" s="42"/>
      <c r="E49" s="42" t="s">
        <v>13</v>
      </c>
      <c r="F49" s="42" t="s">
        <v>31</v>
      </c>
      <c r="G49" s="42" t="s">
        <v>100</v>
      </c>
      <c r="H49" s="42" t="s">
        <v>20</v>
      </c>
      <c r="I49" s="43" t="s">
        <v>22</v>
      </c>
      <c r="J49" s="42" t="s">
        <v>23</v>
      </c>
      <c r="K49" s="42" t="s">
        <v>41</v>
      </c>
      <c r="L49" s="20" t="s">
        <v>104</v>
      </c>
      <c r="M49" s="31">
        <f>M50</f>
        <v>2856031</v>
      </c>
      <c r="N49" s="31">
        <f>N50</f>
        <v>2856031</v>
      </c>
      <c r="O49" s="31">
        <f>O50</f>
        <v>2856031</v>
      </c>
    </row>
    <row r="50" spans="1:17" ht="25.5" customHeight="1" x14ac:dyDescent="0.2">
      <c r="A50" s="37">
        <v>40</v>
      </c>
      <c r="B50" s="44" t="s">
        <v>106</v>
      </c>
      <c r="C50" s="44"/>
      <c r="D50" s="44"/>
      <c r="E50" s="44" t="s">
        <v>13</v>
      </c>
      <c r="F50" s="44" t="s">
        <v>31</v>
      </c>
      <c r="G50" s="44" t="s">
        <v>100</v>
      </c>
      <c r="H50" s="44" t="s">
        <v>55</v>
      </c>
      <c r="I50" s="45" t="s">
        <v>0</v>
      </c>
      <c r="J50" s="44" t="s">
        <v>23</v>
      </c>
      <c r="K50" s="44" t="s">
        <v>110</v>
      </c>
      <c r="L50" s="14" t="s">
        <v>73</v>
      </c>
      <c r="M50" s="30">
        <f>M51+M52</f>
        <v>2856031</v>
      </c>
      <c r="N50" s="30">
        <f>N51+N52</f>
        <v>2856031</v>
      </c>
      <c r="O50" s="30">
        <f>O51+O52</f>
        <v>2856031</v>
      </c>
    </row>
    <row r="51" spans="1:17" ht="25.5" customHeight="1" x14ac:dyDescent="0.2">
      <c r="A51" s="37">
        <v>41</v>
      </c>
      <c r="B51" s="48" t="s">
        <v>106</v>
      </c>
      <c r="C51" s="48"/>
      <c r="D51" s="48"/>
      <c r="E51" s="48" t="s">
        <v>13</v>
      </c>
      <c r="F51" s="48" t="s">
        <v>31</v>
      </c>
      <c r="G51" s="48" t="s">
        <v>100</v>
      </c>
      <c r="H51" s="48" t="s">
        <v>55</v>
      </c>
      <c r="I51" s="49" t="s">
        <v>0</v>
      </c>
      <c r="J51" s="48" t="s">
        <v>71</v>
      </c>
      <c r="K51" s="48" t="s">
        <v>110</v>
      </c>
      <c r="L51" s="50" t="s">
        <v>105</v>
      </c>
      <c r="M51" s="51">
        <v>2726334</v>
      </c>
      <c r="N51" s="51">
        <v>2726334</v>
      </c>
      <c r="O51" s="51">
        <v>2726334</v>
      </c>
    </row>
    <row r="52" spans="1:17" ht="40.5" customHeight="1" x14ac:dyDescent="0.2">
      <c r="A52" s="37">
        <v>42</v>
      </c>
      <c r="B52" s="44" t="s">
        <v>106</v>
      </c>
      <c r="C52" s="44"/>
      <c r="D52" s="44"/>
      <c r="E52" s="44" t="s">
        <v>13</v>
      </c>
      <c r="F52" s="44" t="s">
        <v>31</v>
      </c>
      <c r="G52" s="44" t="s">
        <v>100</v>
      </c>
      <c r="H52" s="44" t="s">
        <v>55</v>
      </c>
      <c r="I52" s="45" t="s">
        <v>0</v>
      </c>
      <c r="J52" s="44" t="s">
        <v>118</v>
      </c>
      <c r="K52" s="44" t="s">
        <v>110</v>
      </c>
      <c r="L52" s="33" t="s">
        <v>120</v>
      </c>
      <c r="M52" s="35">
        <v>129697</v>
      </c>
      <c r="N52" s="30">
        <v>129697</v>
      </c>
      <c r="O52" s="30">
        <v>129697</v>
      </c>
    </row>
    <row r="53" spans="1:17" x14ac:dyDescent="0.2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32">
        <f>M11+M42</f>
        <v>5682087</v>
      </c>
      <c r="N53" s="32">
        <f>N11+N42</f>
        <v>5580871</v>
      </c>
      <c r="O53" s="32">
        <f>O11+O42</f>
        <v>5514209</v>
      </c>
      <c r="Q53" s="17"/>
    </row>
    <row r="54" spans="1:17" x14ac:dyDescent="0.2">
      <c r="A54" s="40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5"/>
      <c r="M54" s="16"/>
      <c r="N54" s="16"/>
      <c r="O54" s="17"/>
    </row>
  </sheetData>
  <mergeCells count="11">
    <mergeCell ref="A53:L53"/>
    <mergeCell ref="A8:A9"/>
    <mergeCell ref="B8:K8"/>
    <mergeCell ref="L8:L9"/>
    <mergeCell ref="M8:M9"/>
    <mergeCell ref="N8:N9"/>
    <mergeCell ref="O8:O9"/>
    <mergeCell ref="M2:O2"/>
    <mergeCell ref="M3:O3"/>
    <mergeCell ref="M4:O4"/>
    <mergeCell ref="A6:O6"/>
  </mergeCells>
  <phoneticPr fontId="4" type="noConversion"/>
  <pageMargins left="0.39370078740157483" right="0.19685039370078741" top="0" bottom="0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2021-11-09T04:20:45Z</cp:lastPrinted>
  <dcterms:created xsi:type="dcterms:W3CDTF">2008-10-12T16:12:10Z</dcterms:created>
  <dcterms:modified xsi:type="dcterms:W3CDTF">2021-11-15T01:28:16Z</dcterms:modified>
</cp:coreProperties>
</file>