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11520" activeTab="0"/>
  </bookViews>
  <sheets>
    <sheet name="Лист1" sheetId="1" r:id="rId1"/>
  </sheets>
  <definedNames>
    <definedName name="_xlnm.Print_Titles" localSheetId="0">'Лист1'!$13:$15</definedName>
    <definedName name="_xlnm.Print_Area" localSheetId="0">'Лист1'!$A$1:$O$68</definedName>
  </definedNames>
  <calcPr fullCalcOnLoad="1"/>
</workbook>
</file>

<file path=xl/sharedStrings.xml><?xml version="1.0" encoding="utf-8"?>
<sst xmlns="http://schemas.openxmlformats.org/spreadsheetml/2006/main" count="486" uniqueCount="139">
  <si>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</si>
  <si>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</si>
  <si>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</si>
  <si>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</si>
  <si>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</si>
  <si>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</si>
  <si>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</si>
  <si>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</si>
  <si>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</si>
  <si>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</si>
  <si>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</si>
  <si>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</si>
  <si>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</si>
  <si>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</si>
  <si>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</si>
  <si>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</si>
  <si>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</si>
  <si>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</si>
  <si>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</si>
  <si>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</si>
  <si>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</si>
  <si>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</si>
  <si>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</si>
  <si>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</si>
  <si>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</si>
  <si>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</si>
  <si>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</si>
  <si>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</si>
  <si>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</si>
  <si>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</si>
  <si>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</si>
  <si>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</si>
  <si>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</si>
  <si>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</si>
  <si>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</si>
  <si>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</si>
  <si>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</si>
  <si>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</si>
  <si>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</si>
  <si>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</si>
  <si>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</si>
  <si>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</si>
  <si>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</si>
  <si>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</si>
  <si>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</si>
  <si>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</si>
  <si>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</si>
  <si>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</si>
  <si>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</si>
  <si>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</si>
  <si>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</si>
  <si>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</si>
  <si>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</si>
  <si>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</si>
  <si>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</si>
  <si>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</si>
  <si>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</si>
  <si>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</si>
  <si>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</si>
  <si>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</si>
  <si>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</si>
  <si>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</si>
  <si>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</si>
  <si>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</si>
  <si>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1000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</si>
  <si>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</si>
  <si>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</si>
  <si>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</si>
  <si>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</si>
  <si>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</si>
  <si>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</si>
  <si>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</si>
  <si>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</si>
  <si>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</si>
  <si>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</si>
  <si>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</si>
  <si>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</si>
  <si>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</si>
  <si>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</si>
  <si>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</si>
  <si>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</si>
  <si>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</si>
  <si>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</si>
  <si>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</si>
  <si>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</si>
  <si>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</si>
  <si>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</si>
  <si>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</si>
  <si>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</si>
  <si>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</si>
  <si>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</si>
  <si>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</si>
  <si>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</si>
  <si>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</si>
  <si>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</si>
  <si>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</si>
  <si>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</si>
  <si>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Прочие межбюджетные трансферты</t>
  </si>
  <si>
    <t>Прочие межбюджетные трансферты поселениям на сбалансированность бюджетов</t>
  </si>
  <si>
    <t>843</t>
  </si>
  <si>
    <t>единый сельскохозяйственный налог</t>
  </si>
  <si>
    <t>Единый сельскохозяйственный налог</t>
  </si>
  <si>
    <t>к решению Тумаковского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</si>
  <si>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</si>
  <si>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150</t>
  </si>
  <si>
    <t>Налог на доходы физических лиц с доходов,полученных  физическими лицами,  в соответствии со статьей 228 Налогового кодекса РФ</t>
  </si>
  <si>
    <t>29</t>
  </si>
  <si>
    <t>7509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</si>
  <si>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</si>
  <si>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Дотация бюджетам сельских поселений на выравнивание бюджетной обеспеченности  из бюджетов муниципальных районов за счет средств районного бюджета</t>
  </si>
  <si>
    <t>16</t>
  </si>
  <si>
    <t xml:space="preserve"> Дотация бюджетам сельских поселений на выравнивание бюджетной обеспеченности  из бюджетов муниципальных районов за счет средств краевого бюджета</t>
  </si>
  <si>
    <t>Субсидии бюджетам муниципальных образований края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технического характера и обеспечение безопасности населения</t>
  </si>
  <si>
    <t>7412</t>
  </si>
  <si>
    <t xml:space="preserve">Доходы  бюджета сельского поселения Тумаковского сельсовета на 2021 год и плановый период 2022-2023 годов            
</t>
  </si>
  <si>
    <t>Доходы 
сельского 
бюджета
2021 года</t>
  </si>
  <si>
    <t>Доходы 
сельского
бюджета 
2022 года</t>
  </si>
  <si>
    <t>Доходы 
сельского 
бюджета 
2023 года</t>
  </si>
  <si>
    <t>231</t>
  </si>
  <si>
    <t>241</t>
  </si>
  <si>
    <t>251</t>
  </si>
  <si>
    <t>261</t>
  </si>
  <si>
    <t>7508</t>
  </si>
  <si>
    <t>Содержание  автомобильных дорог общего пользования местного значения за счет средств дорожного фонда Красноярского края</t>
  </si>
  <si>
    <t>от 24.12.2020 № 17</t>
  </si>
  <si>
    <t>09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</si>
  <si>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</si>
  <si>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</si>
  <si>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Иные межбюджетные трансферты бюджетам муниципальных образований за содействие развитию налогового потенциала</t>
  </si>
  <si>
    <t>Прочие межбюджетные трансферты поселениям на на поддержку самообложения граждан в сельских поселениях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</si>
  <si>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</si>
  <si>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</si>
  <si>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</si>
  <si>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050</t>
  </si>
  <si>
    <t>Земельный налог (по обязательствам, возникшим до 1 января 2006 года), мобилизуемый на территориях сельских поселений</t>
  </si>
  <si>
    <t>053</t>
  </si>
  <si>
    <t>2100</t>
  </si>
  <si>
    <t>Приложение 2</t>
  </si>
  <si>
    <t>от 28.03.2022 № 96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</si>
</sst>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"/>
  </numFmts>
  <fonts count="4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view="pageBreakPreview" zoomScaleSheetLayoutView="100" zoomScalePageLayoutView="0" workbookViewId="0" topLeftCell="A49">
      <selection activeCell="M1" sqref="M1:O4"/>
    </sheetView>
  </sheetViews>
  <sheetFormatPr defaultColWidth="9.00390625" defaultRowHeight="12.75"/>
  <cols>
    <col min="1" max="1" width="3.625" style="14" customWidth="1"/>
    <col min="2" max="2" width="4.25390625" style="15" customWidth="1"/>
    <col min="3" max="3" width="0" style="15" hidden="1" customWidth="1"/>
    <col min="4" max="4" width="3.125" style="15" hidden="1" customWidth="1"/>
    <col min="5" max="5" width="3.375" style="15" customWidth="1"/>
    <col min="6" max="6" width="3.75390625" style="15" customWidth="1"/>
    <col min="7" max="7" width="4.00390625" style="15" customWidth="1"/>
    <col min="8" max="8" width="4.375" style="15" customWidth="1"/>
    <col min="9" max="9" width="4.25390625" style="15" customWidth="1"/>
    <col min="10" max="10" width="4.625" style="15" customWidth="1"/>
    <col min="11" max="11" width="8.875" style="15" customWidth="1"/>
    <col min="12" max="12" width="54.125" style="16" customWidth="1"/>
    <col min="13" max="13" width="19.375" style="17" customWidth="1"/>
    <col min="14" max="14" width="12.125" style="17" customWidth="1"/>
    <col min="15" max="15" width="12.25390625" style="17" customWidth="1"/>
    <col min="16" max="16" width="0" style="13" hidden="1" customWidth="1"/>
    <col min="17" max="16384" width="9.125" style="13" customWidth="1"/>
  </cols>
  <sheetData>
    <row r="1" spans="1:15" s="12" customFormat="1" ht="1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8"/>
      <c r="M1" s="18" t="s">
        <v>137</v>
      </c>
      <c r="N1" s="18"/>
      <c r="O1" s="18"/>
    </row>
    <row r="2" spans="1:15" s="12" customFormat="1" ht="1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28"/>
      <c r="M2" s="59" t="s">
        <v>102</v>
      </c>
      <c r="N2" s="59"/>
      <c r="O2" s="59"/>
    </row>
    <row r="3" spans="1:15" s="12" customFormat="1" ht="1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28"/>
      <c r="M3" s="55" t="s">
        <v>67</v>
      </c>
      <c r="N3" s="56"/>
      <c r="O3" s="56"/>
    </row>
    <row r="4" spans="1:15" s="12" customFormat="1" ht="1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28"/>
      <c r="M4" s="55" t="s">
        <v>138</v>
      </c>
      <c r="N4" s="55"/>
      <c r="O4" s="55"/>
    </row>
    <row r="5" spans="1:15" s="12" customFormat="1" ht="9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28"/>
      <c r="M5" s="19"/>
      <c r="N5" s="19"/>
      <c r="O5" s="19"/>
    </row>
    <row r="6" spans="1:15" s="12" customFormat="1" ht="1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28"/>
      <c r="M6" s="18" t="s">
        <v>41</v>
      </c>
      <c r="N6" s="18"/>
      <c r="O6" s="18"/>
    </row>
    <row r="7" spans="1:15" s="12" customFormat="1" ht="1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28"/>
      <c r="M7" s="59" t="s">
        <v>102</v>
      </c>
      <c r="N7" s="59"/>
      <c r="O7" s="59"/>
    </row>
    <row r="8" spans="1:15" s="12" customFormat="1" ht="1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28"/>
      <c r="M8" s="55" t="s">
        <v>67</v>
      </c>
      <c r="N8" s="56"/>
      <c r="O8" s="56"/>
    </row>
    <row r="9" spans="1:15" s="12" customFormat="1" ht="1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28"/>
      <c r="M9" s="55" t="s">
        <v>124</v>
      </c>
      <c r="N9" s="55"/>
      <c r="O9" s="55"/>
    </row>
    <row r="10" spans="1:15" s="12" customFormat="1" ht="9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9"/>
      <c r="N10" s="19"/>
      <c r="O10" s="19"/>
    </row>
    <row r="11" spans="1:15" s="12" customFormat="1" ht="24.75" customHeight="1">
      <c r="A11" s="60" t="s">
        <v>114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s="12" customFormat="1" ht="14.2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"/>
      <c r="N12" s="1"/>
      <c r="O12" s="1"/>
    </row>
    <row r="13" spans="1:15" s="12" customFormat="1" ht="17.25" customHeight="1">
      <c r="A13" s="64" t="s">
        <v>6</v>
      </c>
      <c r="B13" s="66" t="s">
        <v>7</v>
      </c>
      <c r="C13" s="67"/>
      <c r="D13" s="67"/>
      <c r="E13" s="67"/>
      <c r="F13" s="67"/>
      <c r="G13" s="67"/>
      <c r="H13" s="67"/>
      <c r="I13" s="67"/>
      <c r="J13" s="67"/>
      <c r="K13" s="67"/>
      <c r="L13" s="68" t="s">
        <v>5</v>
      </c>
      <c r="M13" s="57" t="s">
        <v>115</v>
      </c>
      <c r="N13" s="57" t="s">
        <v>116</v>
      </c>
      <c r="O13" s="57" t="s">
        <v>117</v>
      </c>
    </row>
    <row r="14" spans="1:15" s="12" customFormat="1" ht="138.75" customHeight="1">
      <c r="A14" s="65"/>
      <c r="B14" s="2" t="s">
        <v>8</v>
      </c>
      <c r="C14" s="3"/>
      <c r="D14" s="3"/>
      <c r="E14" s="2" t="s">
        <v>1</v>
      </c>
      <c r="F14" s="2" t="s">
        <v>2</v>
      </c>
      <c r="G14" s="2" t="s">
        <v>3</v>
      </c>
      <c r="H14" s="2" t="s">
        <v>4</v>
      </c>
      <c r="I14" s="2" t="s">
        <v>9</v>
      </c>
      <c r="J14" s="2" t="s">
        <v>10</v>
      </c>
      <c r="K14" s="2" t="s">
        <v>11</v>
      </c>
      <c r="L14" s="69"/>
      <c r="M14" s="58"/>
      <c r="N14" s="58"/>
      <c r="O14" s="58"/>
    </row>
    <row r="15" spans="1:15" s="12" customFormat="1" ht="12.75" customHeight="1">
      <c r="A15" s="8"/>
      <c r="B15" s="4" t="s">
        <v>12</v>
      </c>
      <c r="C15" s="3"/>
      <c r="D15" s="3"/>
      <c r="E15" s="4" t="s">
        <v>13</v>
      </c>
      <c r="F15" s="4" t="s">
        <v>14</v>
      </c>
      <c r="G15" s="4" t="s">
        <v>15</v>
      </c>
      <c r="H15" s="4" t="s">
        <v>16</v>
      </c>
      <c r="I15" s="4" t="s">
        <v>17</v>
      </c>
      <c r="J15" s="4" t="s">
        <v>18</v>
      </c>
      <c r="K15" s="4" t="s">
        <v>19</v>
      </c>
      <c r="L15" s="4">
        <v>9</v>
      </c>
      <c r="M15" s="4">
        <v>10</v>
      </c>
      <c r="N15" s="4">
        <v>11</v>
      </c>
      <c r="O15" s="4">
        <v>12</v>
      </c>
    </row>
    <row r="16" spans="1:15" ht="13.5" customHeight="1">
      <c r="A16" s="44">
        <v>1</v>
      </c>
      <c r="B16" s="25" t="s">
        <v>20</v>
      </c>
      <c r="C16" s="25" t="s">
        <v>21</v>
      </c>
      <c r="D16" s="25" t="s">
        <v>22</v>
      </c>
      <c r="E16" s="25" t="s">
        <v>12</v>
      </c>
      <c r="F16" s="25" t="s">
        <v>22</v>
      </c>
      <c r="G16" s="25" t="s">
        <v>22</v>
      </c>
      <c r="H16" s="25" t="s">
        <v>20</v>
      </c>
      <c r="I16" s="26" t="s">
        <v>22</v>
      </c>
      <c r="J16" s="25" t="s">
        <v>23</v>
      </c>
      <c r="K16" s="25" t="s">
        <v>20</v>
      </c>
      <c r="L16" s="27" t="s">
        <v>24</v>
      </c>
      <c r="M16" s="33">
        <f>M17+M22+M30+M38+M45+M49+M28</f>
        <v>732969.5</v>
      </c>
      <c r="N16" s="33">
        <f>N17+N22+N30+N38+N45+N49+N28</f>
        <v>576055</v>
      </c>
      <c r="O16" s="33">
        <f>O17+O22+O30+O38+O45+O49+O28</f>
        <v>591820</v>
      </c>
    </row>
    <row r="17" spans="1:15" ht="14.25" customHeight="1">
      <c r="A17" s="44">
        <v>2</v>
      </c>
      <c r="B17" s="25" t="s">
        <v>25</v>
      </c>
      <c r="C17" s="25" t="s">
        <v>26</v>
      </c>
      <c r="D17" s="25" t="s">
        <v>22</v>
      </c>
      <c r="E17" s="25" t="s">
        <v>12</v>
      </c>
      <c r="F17" s="25" t="s">
        <v>27</v>
      </c>
      <c r="G17" s="25" t="s">
        <v>22</v>
      </c>
      <c r="H17" s="25" t="s">
        <v>20</v>
      </c>
      <c r="I17" s="26" t="s">
        <v>22</v>
      </c>
      <c r="J17" s="25" t="s">
        <v>23</v>
      </c>
      <c r="K17" s="25" t="s">
        <v>20</v>
      </c>
      <c r="L17" s="27" t="s">
        <v>28</v>
      </c>
      <c r="M17" s="33">
        <f>M18</f>
        <v>48320</v>
      </c>
      <c r="N17" s="33">
        <f>N18</f>
        <v>67953</v>
      </c>
      <c r="O17" s="33">
        <f>O18</f>
        <v>70672</v>
      </c>
    </row>
    <row r="18" spans="1:15" ht="14.25" customHeight="1">
      <c r="A18" s="43">
        <v>3</v>
      </c>
      <c r="B18" s="6" t="s">
        <v>25</v>
      </c>
      <c r="C18" s="6" t="s">
        <v>32</v>
      </c>
      <c r="D18" s="6" t="s">
        <v>22</v>
      </c>
      <c r="E18" s="6" t="s">
        <v>12</v>
      </c>
      <c r="F18" s="6" t="s">
        <v>27</v>
      </c>
      <c r="G18" s="6" t="s">
        <v>31</v>
      </c>
      <c r="H18" s="6" t="s">
        <v>20</v>
      </c>
      <c r="I18" s="7" t="s">
        <v>27</v>
      </c>
      <c r="J18" s="6" t="s">
        <v>23</v>
      </c>
      <c r="K18" s="6" t="s">
        <v>29</v>
      </c>
      <c r="L18" s="5" t="s">
        <v>33</v>
      </c>
      <c r="M18" s="34">
        <f>M19+M20</f>
        <v>48320</v>
      </c>
      <c r="N18" s="34">
        <f>N19+N20</f>
        <v>67953</v>
      </c>
      <c r="O18" s="34">
        <f>O19+O20</f>
        <v>70672</v>
      </c>
    </row>
    <row r="19" spans="1:15" ht="54" customHeight="1">
      <c r="A19" s="43">
        <v>4</v>
      </c>
      <c r="B19" s="6" t="s">
        <v>25</v>
      </c>
      <c r="C19" s="6" t="s">
        <v>32</v>
      </c>
      <c r="D19" s="6" t="s">
        <v>22</v>
      </c>
      <c r="E19" s="6" t="s">
        <v>12</v>
      </c>
      <c r="F19" s="6" t="s">
        <v>27</v>
      </c>
      <c r="G19" s="6" t="s">
        <v>31</v>
      </c>
      <c r="H19" s="6" t="s">
        <v>30</v>
      </c>
      <c r="I19" s="7" t="s">
        <v>27</v>
      </c>
      <c r="J19" s="6" t="s">
        <v>23</v>
      </c>
      <c r="K19" s="6" t="s">
        <v>29</v>
      </c>
      <c r="L19" s="5" t="s">
        <v>62</v>
      </c>
      <c r="M19" s="34">
        <v>48320</v>
      </c>
      <c r="N19" s="34">
        <v>67953</v>
      </c>
      <c r="O19" s="34">
        <v>70672</v>
      </c>
    </row>
    <row r="20" spans="1:15" ht="89.25" customHeight="1">
      <c r="A20" s="43">
        <v>5</v>
      </c>
      <c r="B20" s="6" t="s">
        <v>25</v>
      </c>
      <c r="C20" s="6"/>
      <c r="D20" s="6"/>
      <c r="E20" s="6" t="s">
        <v>12</v>
      </c>
      <c r="F20" s="6" t="s">
        <v>27</v>
      </c>
      <c r="G20" s="6" t="s">
        <v>31</v>
      </c>
      <c r="H20" s="6" t="s">
        <v>53</v>
      </c>
      <c r="I20" s="7" t="s">
        <v>27</v>
      </c>
      <c r="J20" s="6" t="s">
        <v>23</v>
      </c>
      <c r="K20" s="6" t="s">
        <v>29</v>
      </c>
      <c r="L20" s="5" t="s">
        <v>103</v>
      </c>
      <c r="M20" s="34">
        <v>0</v>
      </c>
      <c r="N20" s="34">
        <v>0</v>
      </c>
      <c r="O20" s="34">
        <v>0</v>
      </c>
    </row>
    <row r="21" spans="1:15" ht="42" customHeight="1">
      <c r="A21" s="43">
        <v>6</v>
      </c>
      <c r="B21" s="6" t="s">
        <v>25</v>
      </c>
      <c r="C21" s="6"/>
      <c r="D21" s="6"/>
      <c r="E21" s="6" t="s">
        <v>12</v>
      </c>
      <c r="F21" s="6" t="s">
        <v>27</v>
      </c>
      <c r="G21" s="6" t="s">
        <v>31</v>
      </c>
      <c r="H21" s="6" t="s">
        <v>54</v>
      </c>
      <c r="I21" s="7" t="s">
        <v>27</v>
      </c>
      <c r="J21" s="6" t="s">
        <v>23</v>
      </c>
      <c r="K21" s="6" t="s">
        <v>29</v>
      </c>
      <c r="L21" s="5" t="s">
        <v>105</v>
      </c>
      <c r="M21" s="34">
        <v>0</v>
      </c>
      <c r="N21" s="34">
        <v>0</v>
      </c>
      <c r="O21" s="34">
        <v>0</v>
      </c>
    </row>
    <row r="22" spans="1:15" ht="34.5" customHeight="1">
      <c r="A22" s="44">
        <v>7</v>
      </c>
      <c r="B22" s="25" t="s">
        <v>20</v>
      </c>
      <c r="C22" s="25"/>
      <c r="D22" s="25"/>
      <c r="E22" s="25" t="s">
        <v>12</v>
      </c>
      <c r="F22" s="25" t="s">
        <v>34</v>
      </c>
      <c r="G22" s="25" t="s">
        <v>22</v>
      </c>
      <c r="H22" s="25" t="s">
        <v>20</v>
      </c>
      <c r="I22" s="26" t="s">
        <v>22</v>
      </c>
      <c r="J22" s="25" t="s">
        <v>23</v>
      </c>
      <c r="K22" s="25" t="s">
        <v>20</v>
      </c>
      <c r="L22" s="41" t="s">
        <v>73</v>
      </c>
      <c r="M22" s="33">
        <f>M23</f>
        <v>159706</v>
      </c>
      <c r="N22" s="33">
        <f>N23</f>
        <v>165098</v>
      </c>
      <c r="O22" s="33">
        <f>O23</f>
        <v>171632</v>
      </c>
    </row>
    <row r="23" spans="1:15" ht="30.75" customHeight="1">
      <c r="A23" s="43">
        <v>8</v>
      </c>
      <c r="B23" s="6" t="s">
        <v>63</v>
      </c>
      <c r="C23" s="6"/>
      <c r="D23" s="6"/>
      <c r="E23" s="6" t="s">
        <v>12</v>
      </c>
      <c r="F23" s="6" t="s">
        <v>34</v>
      </c>
      <c r="G23" s="6" t="s">
        <v>31</v>
      </c>
      <c r="H23" s="6" t="s">
        <v>20</v>
      </c>
      <c r="I23" s="7" t="s">
        <v>27</v>
      </c>
      <c r="J23" s="6" t="s">
        <v>23</v>
      </c>
      <c r="K23" s="6" t="s">
        <v>29</v>
      </c>
      <c r="L23" s="5" t="s">
        <v>69</v>
      </c>
      <c r="M23" s="34">
        <f>M24+M25+M26+M27</f>
        <v>159706</v>
      </c>
      <c r="N23" s="34">
        <f>N24+N25+N26+N27</f>
        <v>165098</v>
      </c>
      <c r="O23" s="34">
        <f>O24+O25+O26+O27</f>
        <v>171632</v>
      </c>
    </row>
    <row r="24" spans="1:15" ht="63.75">
      <c r="A24" s="43">
        <v>9</v>
      </c>
      <c r="B24" s="6" t="s">
        <v>63</v>
      </c>
      <c r="C24" s="6"/>
      <c r="D24" s="6"/>
      <c r="E24" s="6" t="s">
        <v>12</v>
      </c>
      <c r="F24" s="6" t="s">
        <v>34</v>
      </c>
      <c r="G24" s="6" t="s">
        <v>31</v>
      </c>
      <c r="H24" s="6" t="s">
        <v>118</v>
      </c>
      <c r="I24" s="7" t="s">
        <v>27</v>
      </c>
      <c r="J24" s="6" t="s">
        <v>23</v>
      </c>
      <c r="K24" s="6" t="s">
        <v>29</v>
      </c>
      <c r="L24" s="20" t="s">
        <v>86</v>
      </c>
      <c r="M24" s="34">
        <v>73331</v>
      </c>
      <c r="N24" s="34">
        <v>75899</v>
      </c>
      <c r="O24" s="34">
        <v>79462</v>
      </c>
    </row>
    <row r="25" spans="1:15" ht="76.5">
      <c r="A25" s="43">
        <v>10</v>
      </c>
      <c r="B25" s="6" t="s">
        <v>63</v>
      </c>
      <c r="C25" s="6"/>
      <c r="D25" s="6"/>
      <c r="E25" s="6" t="s">
        <v>12</v>
      </c>
      <c r="F25" s="6" t="s">
        <v>34</v>
      </c>
      <c r="G25" s="6" t="s">
        <v>31</v>
      </c>
      <c r="H25" s="6" t="s">
        <v>119</v>
      </c>
      <c r="I25" s="7" t="s">
        <v>27</v>
      </c>
      <c r="J25" s="6" t="s">
        <v>23</v>
      </c>
      <c r="K25" s="6" t="s">
        <v>29</v>
      </c>
      <c r="L25" s="20" t="s">
        <v>87</v>
      </c>
      <c r="M25" s="34">
        <v>418</v>
      </c>
      <c r="N25" s="34">
        <v>428</v>
      </c>
      <c r="O25" s="34">
        <v>444</v>
      </c>
    </row>
    <row r="26" spans="1:15" ht="63.75">
      <c r="A26" s="44">
        <v>11</v>
      </c>
      <c r="B26" s="6" t="s">
        <v>63</v>
      </c>
      <c r="C26" s="6"/>
      <c r="D26" s="6"/>
      <c r="E26" s="6" t="s">
        <v>12</v>
      </c>
      <c r="F26" s="6" t="s">
        <v>34</v>
      </c>
      <c r="G26" s="6" t="s">
        <v>31</v>
      </c>
      <c r="H26" s="6" t="s">
        <v>120</v>
      </c>
      <c r="I26" s="7" t="s">
        <v>27</v>
      </c>
      <c r="J26" s="6" t="s">
        <v>23</v>
      </c>
      <c r="K26" s="6" t="s">
        <v>29</v>
      </c>
      <c r="L26" s="20" t="s">
        <v>88</v>
      </c>
      <c r="M26" s="34">
        <v>96463</v>
      </c>
      <c r="N26" s="34">
        <v>99583</v>
      </c>
      <c r="O26" s="34">
        <v>103925</v>
      </c>
    </row>
    <row r="27" spans="1:15" ht="54" customHeight="1">
      <c r="A27" s="43">
        <v>12</v>
      </c>
      <c r="B27" s="6" t="s">
        <v>63</v>
      </c>
      <c r="C27" s="6"/>
      <c r="D27" s="6"/>
      <c r="E27" s="6" t="s">
        <v>12</v>
      </c>
      <c r="F27" s="6" t="s">
        <v>34</v>
      </c>
      <c r="G27" s="6" t="s">
        <v>31</v>
      </c>
      <c r="H27" s="6" t="s">
        <v>121</v>
      </c>
      <c r="I27" s="7" t="s">
        <v>27</v>
      </c>
      <c r="J27" s="6" t="s">
        <v>23</v>
      </c>
      <c r="K27" s="6" t="s">
        <v>29</v>
      </c>
      <c r="L27" s="20" t="s">
        <v>89</v>
      </c>
      <c r="M27" s="34">
        <v>-10506</v>
      </c>
      <c r="N27" s="34">
        <v>-10812</v>
      </c>
      <c r="O27" s="34">
        <v>-12199</v>
      </c>
    </row>
    <row r="28" spans="1:15" ht="15.75" customHeight="1">
      <c r="A28" s="44">
        <v>13</v>
      </c>
      <c r="B28" s="25" t="s">
        <v>25</v>
      </c>
      <c r="C28" s="25"/>
      <c r="D28" s="25"/>
      <c r="E28" s="25" t="s">
        <v>12</v>
      </c>
      <c r="F28" s="25" t="s">
        <v>35</v>
      </c>
      <c r="G28" s="25" t="s">
        <v>22</v>
      </c>
      <c r="H28" s="25" t="s">
        <v>20</v>
      </c>
      <c r="I28" s="26" t="s">
        <v>22</v>
      </c>
      <c r="J28" s="25" t="s">
        <v>23</v>
      </c>
      <c r="K28" s="25" t="s">
        <v>20</v>
      </c>
      <c r="L28" s="29" t="s">
        <v>101</v>
      </c>
      <c r="M28" s="33">
        <f>M29</f>
        <v>105601.5</v>
      </c>
      <c r="N28" s="33">
        <f>N29</f>
        <v>104000</v>
      </c>
      <c r="O28" s="33">
        <f>O29</f>
        <v>104000</v>
      </c>
    </row>
    <row r="29" spans="1:15" ht="25.5" customHeight="1">
      <c r="A29" s="43">
        <v>14</v>
      </c>
      <c r="B29" s="6" t="s">
        <v>25</v>
      </c>
      <c r="C29" s="6"/>
      <c r="D29" s="6"/>
      <c r="E29" s="6" t="s">
        <v>12</v>
      </c>
      <c r="F29" s="6" t="s">
        <v>35</v>
      </c>
      <c r="G29" s="6" t="s">
        <v>34</v>
      </c>
      <c r="H29" s="6" t="s">
        <v>30</v>
      </c>
      <c r="I29" s="7" t="s">
        <v>27</v>
      </c>
      <c r="J29" s="6" t="s">
        <v>23</v>
      </c>
      <c r="K29" s="6" t="s">
        <v>29</v>
      </c>
      <c r="L29" s="20" t="s">
        <v>100</v>
      </c>
      <c r="M29" s="34">
        <v>105601.5</v>
      </c>
      <c r="N29" s="34">
        <v>104000</v>
      </c>
      <c r="O29" s="34">
        <v>104000</v>
      </c>
    </row>
    <row r="30" spans="1:15" ht="12.75">
      <c r="A30" s="44">
        <v>15</v>
      </c>
      <c r="B30" s="25" t="s">
        <v>25</v>
      </c>
      <c r="C30" s="25"/>
      <c r="D30" s="25"/>
      <c r="E30" s="25" t="s">
        <v>12</v>
      </c>
      <c r="F30" s="25" t="s">
        <v>45</v>
      </c>
      <c r="G30" s="25" t="s">
        <v>22</v>
      </c>
      <c r="H30" s="25" t="s">
        <v>20</v>
      </c>
      <c r="I30" s="26" t="s">
        <v>22</v>
      </c>
      <c r="J30" s="25" t="s">
        <v>23</v>
      </c>
      <c r="K30" s="25" t="s">
        <v>20</v>
      </c>
      <c r="L30" s="27" t="s">
        <v>44</v>
      </c>
      <c r="M30" s="33">
        <f>M31+M33+M41</f>
        <v>319512</v>
      </c>
      <c r="N30" s="33">
        <f>N31+N33</f>
        <v>166404</v>
      </c>
      <c r="O30" s="33">
        <f>O31+O33</f>
        <v>172916</v>
      </c>
    </row>
    <row r="31" spans="1:15" ht="12.75">
      <c r="A31" s="43">
        <v>16</v>
      </c>
      <c r="B31" s="6" t="s">
        <v>25</v>
      </c>
      <c r="C31" s="6"/>
      <c r="D31" s="6"/>
      <c r="E31" s="6" t="s">
        <v>12</v>
      </c>
      <c r="F31" s="6" t="s">
        <v>46</v>
      </c>
      <c r="G31" s="6" t="s">
        <v>27</v>
      </c>
      <c r="H31" s="6" t="s">
        <v>20</v>
      </c>
      <c r="I31" s="7" t="s">
        <v>22</v>
      </c>
      <c r="J31" s="6" t="s">
        <v>23</v>
      </c>
      <c r="K31" s="6" t="s">
        <v>29</v>
      </c>
      <c r="L31" s="5" t="s">
        <v>61</v>
      </c>
      <c r="M31" s="34">
        <f>M32</f>
        <v>12047</v>
      </c>
      <c r="N31" s="34">
        <f>N32</f>
        <v>34000</v>
      </c>
      <c r="O31" s="34">
        <f>O32</f>
        <v>35000</v>
      </c>
    </row>
    <row r="32" spans="1:15" ht="38.25">
      <c r="A32" s="43">
        <v>17</v>
      </c>
      <c r="B32" s="6" t="s">
        <v>25</v>
      </c>
      <c r="C32" s="6"/>
      <c r="D32" s="6"/>
      <c r="E32" s="6" t="s">
        <v>12</v>
      </c>
      <c r="F32" s="6" t="s">
        <v>46</v>
      </c>
      <c r="G32" s="6" t="s">
        <v>27</v>
      </c>
      <c r="H32" s="6" t="s">
        <v>54</v>
      </c>
      <c r="I32" s="7" t="s">
        <v>0</v>
      </c>
      <c r="J32" s="6" t="s">
        <v>23</v>
      </c>
      <c r="K32" s="6" t="s">
        <v>29</v>
      </c>
      <c r="L32" s="30" t="s">
        <v>74</v>
      </c>
      <c r="M32" s="34">
        <v>12047</v>
      </c>
      <c r="N32" s="34">
        <v>34000</v>
      </c>
      <c r="O32" s="34">
        <v>35000</v>
      </c>
    </row>
    <row r="33" spans="1:15" ht="12.75">
      <c r="A33" s="43">
        <v>18</v>
      </c>
      <c r="B33" s="6" t="s">
        <v>25</v>
      </c>
      <c r="C33" s="6"/>
      <c r="D33" s="6"/>
      <c r="E33" s="6" t="s">
        <v>12</v>
      </c>
      <c r="F33" s="6" t="s">
        <v>45</v>
      </c>
      <c r="G33" s="6" t="s">
        <v>45</v>
      </c>
      <c r="H33" s="6" t="s">
        <v>20</v>
      </c>
      <c r="I33" s="7" t="s">
        <v>22</v>
      </c>
      <c r="J33" s="6" t="s">
        <v>23</v>
      </c>
      <c r="K33" s="6" t="s">
        <v>29</v>
      </c>
      <c r="L33" s="5" t="s">
        <v>47</v>
      </c>
      <c r="M33" s="34">
        <f>M34+M36</f>
        <v>307177</v>
      </c>
      <c r="N33" s="34">
        <f>N34+N36</f>
        <v>132404</v>
      </c>
      <c r="O33" s="34">
        <f>O34+O36</f>
        <v>137916</v>
      </c>
    </row>
    <row r="34" spans="1:15" ht="12.75">
      <c r="A34" s="43">
        <v>19</v>
      </c>
      <c r="B34" s="6" t="s">
        <v>25</v>
      </c>
      <c r="C34" s="6"/>
      <c r="D34" s="6"/>
      <c r="E34" s="6" t="s">
        <v>12</v>
      </c>
      <c r="F34" s="6" t="s">
        <v>45</v>
      </c>
      <c r="G34" s="6" t="s">
        <v>45</v>
      </c>
      <c r="H34" s="6" t="s">
        <v>54</v>
      </c>
      <c r="I34" s="7" t="s">
        <v>22</v>
      </c>
      <c r="J34" s="6" t="s">
        <v>23</v>
      </c>
      <c r="K34" s="6" t="s">
        <v>29</v>
      </c>
      <c r="L34" s="31" t="s">
        <v>81</v>
      </c>
      <c r="M34" s="34">
        <f>M35</f>
        <v>166380</v>
      </c>
      <c r="N34" s="34">
        <f>N35</f>
        <v>65520</v>
      </c>
      <c r="O34" s="34">
        <f>O35</f>
        <v>68140</v>
      </c>
    </row>
    <row r="35" spans="1:15" ht="25.5">
      <c r="A35" s="44">
        <v>20</v>
      </c>
      <c r="B35" s="6" t="s">
        <v>25</v>
      </c>
      <c r="C35" s="6"/>
      <c r="D35" s="6"/>
      <c r="E35" s="6" t="s">
        <v>12</v>
      </c>
      <c r="F35" s="6" t="s">
        <v>45</v>
      </c>
      <c r="G35" s="6" t="s">
        <v>45</v>
      </c>
      <c r="H35" s="6" t="s">
        <v>79</v>
      </c>
      <c r="I35" s="7" t="s">
        <v>0</v>
      </c>
      <c r="J35" s="6" t="s">
        <v>23</v>
      </c>
      <c r="K35" s="6" t="s">
        <v>29</v>
      </c>
      <c r="L35" s="30" t="s">
        <v>80</v>
      </c>
      <c r="M35" s="34">
        <v>166380</v>
      </c>
      <c r="N35" s="34">
        <v>65520</v>
      </c>
      <c r="O35" s="34">
        <v>68140</v>
      </c>
    </row>
    <row r="36" spans="1:15" ht="12.75">
      <c r="A36" s="43">
        <v>21</v>
      </c>
      <c r="B36" s="6" t="s">
        <v>25</v>
      </c>
      <c r="C36" s="6"/>
      <c r="D36" s="6"/>
      <c r="E36" s="6" t="s">
        <v>12</v>
      </c>
      <c r="F36" s="6" t="s">
        <v>45</v>
      </c>
      <c r="G36" s="6" t="s">
        <v>45</v>
      </c>
      <c r="H36" s="6" t="s">
        <v>76</v>
      </c>
      <c r="I36" s="7" t="s">
        <v>22</v>
      </c>
      <c r="J36" s="6" t="s">
        <v>23</v>
      </c>
      <c r="K36" s="6" t="s">
        <v>29</v>
      </c>
      <c r="L36" s="30" t="s">
        <v>75</v>
      </c>
      <c r="M36" s="34">
        <f>M37</f>
        <v>140797</v>
      </c>
      <c r="N36" s="34">
        <f>N37</f>
        <v>66884</v>
      </c>
      <c r="O36" s="34">
        <f>O37</f>
        <v>69776</v>
      </c>
    </row>
    <row r="37" spans="1:15" ht="25.5">
      <c r="A37" s="43">
        <v>22</v>
      </c>
      <c r="B37" s="6" t="s">
        <v>25</v>
      </c>
      <c r="C37" s="6"/>
      <c r="D37" s="6"/>
      <c r="E37" s="6" t="s">
        <v>12</v>
      </c>
      <c r="F37" s="6" t="s">
        <v>45</v>
      </c>
      <c r="G37" s="6" t="s">
        <v>45</v>
      </c>
      <c r="H37" s="6" t="s">
        <v>78</v>
      </c>
      <c r="I37" s="7" t="s">
        <v>0</v>
      </c>
      <c r="J37" s="6" t="s">
        <v>23</v>
      </c>
      <c r="K37" s="6" t="s">
        <v>29</v>
      </c>
      <c r="L37" s="32" t="s">
        <v>77</v>
      </c>
      <c r="M37" s="34">
        <v>140797</v>
      </c>
      <c r="N37" s="34">
        <v>66884</v>
      </c>
      <c r="O37" s="34">
        <v>69776</v>
      </c>
    </row>
    <row r="38" spans="1:15" ht="12.75">
      <c r="A38" s="44">
        <v>23</v>
      </c>
      <c r="B38" s="25" t="s">
        <v>20</v>
      </c>
      <c r="C38" s="25"/>
      <c r="D38" s="25"/>
      <c r="E38" s="25" t="s">
        <v>12</v>
      </c>
      <c r="F38" s="25" t="s">
        <v>58</v>
      </c>
      <c r="G38" s="25" t="s">
        <v>22</v>
      </c>
      <c r="H38" s="25" t="s">
        <v>20</v>
      </c>
      <c r="I38" s="26" t="s">
        <v>22</v>
      </c>
      <c r="J38" s="25" t="s">
        <v>23</v>
      </c>
      <c r="K38" s="25" t="s">
        <v>20</v>
      </c>
      <c r="L38" s="27" t="s">
        <v>59</v>
      </c>
      <c r="M38" s="33">
        <f aca="true" t="shared" si="0" ref="M38:O39">M39</f>
        <v>1500</v>
      </c>
      <c r="N38" s="33">
        <f t="shared" si="0"/>
        <v>1000</v>
      </c>
      <c r="O38" s="33">
        <f t="shared" si="0"/>
        <v>1000</v>
      </c>
    </row>
    <row r="39" spans="1:15" ht="38.25">
      <c r="A39" s="43">
        <v>24</v>
      </c>
      <c r="B39" s="6" t="s">
        <v>99</v>
      </c>
      <c r="C39" s="6"/>
      <c r="D39" s="6"/>
      <c r="E39" s="6" t="s">
        <v>12</v>
      </c>
      <c r="F39" s="6" t="s">
        <v>58</v>
      </c>
      <c r="G39" s="6" t="s">
        <v>36</v>
      </c>
      <c r="H39" s="6" t="s">
        <v>20</v>
      </c>
      <c r="I39" s="7" t="s">
        <v>22</v>
      </c>
      <c r="J39" s="6" t="s">
        <v>23</v>
      </c>
      <c r="K39" s="6" t="s">
        <v>20</v>
      </c>
      <c r="L39" s="30" t="s">
        <v>82</v>
      </c>
      <c r="M39" s="34">
        <v>1500</v>
      </c>
      <c r="N39" s="34">
        <f t="shared" si="0"/>
        <v>1000</v>
      </c>
      <c r="O39" s="34">
        <f t="shared" si="0"/>
        <v>1000</v>
      </c>
    </row>
    <row r="40" spans="1:15" ht="54.75" customHeight="1">
      <c r="A40" s="43">
        <v>25</v>
      </c>
      <c r="B40" s="6" t="s">
        <v>99</v>
      </c>
      <c r="C40" s="6"/>
      <c r="D40" s="6"/>
      <c r="E40" s="6" t="s">
        <v>12</v>
      </c>
      <c r="F40" s="6" t="s">
        <v>58</v>
      </c>
      <c r="G40" s="6" t="s">
        <v>36</v>
      </c>
      <c r="H40" s="6" t="s">
        <v>53</v>
      </c>
      <c r="I40" s="7" t="s">
        <v>27</v>
      </c>
      <c r="J40" s="6" t="s">
        <v>64</v>
      </c>
      <c r="K40" s="6" t="s">
        <v>29</v>
      </c>
      <c r="L40" s="5" t="s">
        <v>57</v>
      </c>
      <c r="M40" s="34">
        <v>1500</v>
      </c>
      <c r="N40" s="34">
        <v>1000</v>
      </c>
      <c r="O40" s="34">
        <v>1000</v>
      </c>
    </row>
    <row r="41" spans="1:15" s="53" customFormat="1" ht="24.75" customHeight="1">
      <c r="A41" s="44">
        <v>26</v>
      </c>
      <c r="B41" s="25" t="s">
        <v>99</v>
      </c>
      <c r="C41" s="25"/>
      <c r="D41" s="25"/>
      <c r="E41" s="25" t="s">
        <v>12</v>
      </c>
      <c r="F41" s="25" t="s">
        <v>125</v>
      </c>
      <c r="G41" s="25" t="s">
        <v>22</v>
      </c>
      <c r="H41" s="25" t="s">
        <v>20</v>
      </c>
      <c r="I41" s="26" t="s">
        <v>22</v>
      </c>
      <c r="J41" s="25" t="s">
        <v>23</v>
      </c>
      <c r="K41" s="25" t="s">
        <v>20</v>
      </c>
      <c r="L41" s="27" t="s">
        <v>130</v>
      </c>
      <c r="M41" s="33">
        <f aca="true" t="shared" si="1" ref="M41:O43">M42</f>
        <v>288</v>
      </c>
      <c r="N41" s="33">
        <f t="shared" si="1"/>
        <v>0</v>
      </c>
      <c r="O41" s="33">
        <f t="shared" si="1"/>
        <v>0</v>
      </c>
    </row>
    <row r="42" spans="1:15" ht="15" customHeight="1">
      <c r="A42" s="43">
        <v>27</v>
      </c>
      <c r="B42" s="6" t="s">
        <v>99</v>
      </c>
      <c r="C42" s="6"/>
      <c r="D42" s="6"/>
      <c r="E42" s="6" t="s">
        <v>12</v>
      </c>
      <c r="F42" s="6" t="s">
        <v>125</v>
      </c>
      <c r="G42" s="6" t="s">
        <v>36</v>
      </c>
      <c r="H42" s="6" t="s">
        <v>20</v>
      </c>
      <c r="I42" s="7" t="s">
        <v>22</v>
      </c>
      <c r="J42" s="6" t="s">
        <v>23</v>
      </c>
      <c r="K42" s="6" t="s">
        <v>29</v>
      </c>
      <c r="L42" s="5" t="s">
        <v>131</v>
      </c>
      <c r="M42" s="34">
        <f t="shared" si="1"/>
        <v>288</v>
      </c>
      <c r="N42" s="34">
        <f t="shared" si="1"/>
        <v>0</v>
      </c>
      <c r="O42" s="34">
        <f t="shared" si="1"/>
        <v>0</v>
      </c>
    </row>
    <row r="43" spans="1:15" ht="26.25" customHeight="1">
      <c r="A43" s="43">
        <v>28</v>
      </c>
      <c r="B43" s="6" t="s">
        <v>99</v>
      </c>
      <c r="C43" s="6"/>
      <c r="D43" s="6"/>
      <c r="E43" s="6" t="s">
        <v>12</v>
      </c>
      <c r="F43" s="6" t="s">
        <v>125</v>
      </c>
      <c r="G43" s="6" t="s">
        <v>36</v>
      </c>
      <c r="H43" s="6" t="s">
        <v>133</v>
      </c>
      <c r="I43" s="7" t="s">
        <v>22</v>
      </c>
      <c r="J43" s="6" t="s">
        <v>23</v>
      </c>
      <c r="K43" s="6" t="s">
        <v>29</v>
      </c>
      <c r="L43" s="5" t="s">
        <v>132</v>
      </c>
      <c r="M43" s="34">
        <f t="shared" si="1"/>
        <v>288</v>
      </c>
      <c r="N43" s="34">
        <f t="shared" si="1"/>
        <v>0</v>
      </c>
      <c r="O43" s="34">
        <f t="shared" si="1"/>
        <v>0</v>
      </c>
    </row>
    <row r="44" spans="1:15" ht="25.5" customHeight="1">
      <c r="A44" s="43">
        <v>29</v>
      </c>
      <c r="B44" s="6" t="s">
        <v>99</v>
      </c>
      <c r="C44" s="6"/>
      <c r="D44" s="6"/>
      <c r="E44" s="6" t="s">
        <v>12</v>
      </c>
      <c r="F44" s="6" t="s">
        <v>125</v>
      </c>
      <c r="G44" s="6" t="s">
        <v>36</v>
      </c>
      <c r="H44" s="6" t="s">
        <v>135</v>
      </c>
      <c r="I44" s="7" t="s">
        <v>0</v>
      </c>
      <c r="J44" s="6" t="s">
        <v>136</v>
      </c>
      <c r="K44" s="6" t="s">
        <v>29</v>
      </c>
      <c r="L44" s="5" t="s">
        <v>134</v>
      </c>
      <c r="M44" s="34">
        <v>288</v>
      </c>
      <c r="N44" s="34">
        <v>0</v>
      </c>
      <c r="O44" s="34">
        <v>0</v>
      </c>
    </row>
    <row r="45" spans="1:15" ht="39" customHeight="1">
      <c r="A45" s="44">
        <v>30</v>
      </c>
      <c r="B45" s="25" t="s">
        <v>20</v>
      </c>
      <c r="C45" s="25" t="s">
        <v>38</v>
      </c>
      <c r="D45" s="25" t="s">
        <v>22</v>
      </c>
      <c r="E45" s="25" t="s">
        <v>12</v>
      </c>
      <c r="F45" s="25" t="s">
        <v>39</v>
      </c>
      <c r="G45" s="25" t="s">
        <v>22</v>
      </c>
      <c r="H45" s="25" t="s">
        <v>20</v>
      </c>
      <c r="I45" s="26" t="s">
        <v>22</v>
      </c>
      <c r="J45" s="25" t="s">
        <v>23</v>
      </c>
      <c r="K45" s="25" t="s">
        <v>20</v>
      </c>
      <c r="L45" s="27" t="s">
        <v>40</v>
      </c>
      <c r="M45" s="33">
        <f>M46</f>
        <v>71330</v>
      </c>
      <c r="N45" s="33">
        <f>N46</f>
        <v>44600</v>
      </c>
      <c r="O45" s="33">
        <f>O46</f>
        <v>44600</v>
      </c>
    </row>
    <row r="46" spans="1:15" ht="80.25" customHeight="1">
      <c r="A46" s="43">
        <v>31</v>
      </c>
      <c r="B46" s="6" t="s">
        <v>99</v>
      </c>
      <c r="C46" s="6"/>
      <c r="D46" s="6"/>
      <c r="E46" s="6" t="s">
        <v>12</v>
      </c>
      <c r="F46" s="6" t="s">
        <v>39</v>
      </c>
      <c r="G46" s="6" t="s">
        <v>35</v>
      </c>
      <c r="H46" s="6" t="s">
        <v>22</v>
      </c>
      <c r="I46" s="7" t="s">
        <v>22</v>
      </c>
      <c r="J46" s="6" t="s">
        <v>23</v>
      </c>
      <c r="K46" s="6" t="s">
        <v>37</v>
      </c>
      <c r="L46" s="5" t="s">
        <v>72</v>
      </c>
      <c r="M46" s="34">
        <f>M47+M48</f>
        <v>71330</v>
      </c>
      <c r="N46" s="34">
        <f>N47+N48</f>
        <v>44600</v>
      </c>
      <c r="O46" s="34">
        <f>O47+O48</f>
        <v>44600</v>
      </c>
    </row>
    <row r="47" spans="1:15" ht="55.5" customHeight="1">
      <c r="A47" s="43">
        <v>32</v>
      </c>
      <c r="B47" s="6" t="s">
        <v>99</v>
      </c>
      <c r="C47" s="6"/>
      <c r="D47" s="6"/>
      <c r="E47" s="6" t="s">
        <v>12</v>
      </c>
      <c r="F47" s="6" t="s">
        <v>39</v>
      </c>
      <c r="G47" s="6" t="s">
        <v>35</v>
      </c>
      <c r="H47" s="6" t="s">
        <v>70</v>
      </c>
      <c r="I47" s="7" t="s">
        <v>0</v>
      </c>
      <c r="J47" s="6" t="s">
        <v>23</v>
      </c>
      <c r="K47" s="6" t="s">
        <v>37</v>
      </c>
      <c r="L47" s="5" t="s">
        <v>71</v>
      </c>
      <c r="M47" s="34">
        <v>44600</v>
      </c>
      <c r="N47" s="34">
        <v>28970</v>
      </c>
      <c r="O47" s="34">
        <v>28970</v>
      </c>
    </row>
    <row r="48" spans="1:15" ht="55.5" customHeight="1">
      <c r="A48" s="44">
        <v>33</v>
      </c>
      <c r="B48" s="6" t="s">
        <v>99</v>
      </c>
      <c r="C48" s="6"/>
      <c r="D48" s="6"/>
      <c r="E48" s="6" t="s">
        <v>12</v>
      </c>
      <c r="F48" s="6" t="s">
        <v>39</v>
      </c>
      <c r="G48" s="6" t="s">
        <v>125</v>
      </c>
      <c r="H48" s="6" t="s">
        <v>126</v>
      </c>
      <c r="I48" s="7" t="s">
        <v>0</v>
      </c>
      <c r="J48" s="6" t="s">
        <v>23</v>
      </c>
      <c r="K48" s="6" t="s">
        <v>37</v>
      </c>
      <c r="L48" s="5" t="s">
        <v>127</v>
      </c>
      <c r="M48" s="34">
        <v>26730</v>
      </c>
      <c r="N48" s="34">
        <v>15630</v>
      </c>
      <c r="O48" s="34">
        <v>15630</v>
      </c>
    </row>
    <row r="49" spans="1:15" ht="12.75">
      <c r="A49" s="43">
        <v>34</v>
      </c>
      <c r="B49" s="25" t="s">
        <v>20</v>
      </c>
      <c r="C49" s="25"/>
      <c r="D49" s="25"/>
      <c r="E49" s="25" t="s">
        <v>12</v>
      </c>
      <c r="F49" s="25" t="s">
        <v>49</v>
      </c>
      <c r="G49" s="25" t="s">
        <v>22</v>
      </c>
      <c r="H49" s="25" t="s">
        <v>20</v>
      </c>
      <c r="I49" s="26" t="s">
        <v>22</v>
      </c>
      <c r="J49" s="25" t="s">
        <v>23</v>
      </c>
      <c r="K49" s="25" t="s">
        <v>20</v>
      </c>
      <c r="L49" s="27" t="s">
        <v>48</v>
      </c>
      <c r="M49" s="33">
        <f aca="true" t="shared" si="2" ref="M49:O50">M50</f>
        <v>27000</v>
      </c>
      <c r="N49" s="33">
        <f t="shared" si="2"/>
        <v>27000</v>
      </c>
      <c r="O49" s="33">
        <f t="shared" si="2"/>
        <v>27000</v>
      </c>
    </row>
    <row r="50" spans="1:15" ht="12.75">
      <c r="A50" s="43">
        <v>35</v>
      </c>
      <c r="B50" s="6" t="s">
        <v>99</v>
      </c>
      <c r="C50" s="6"/>
      <c r="D50" s="6"/>
      <c r="E50" s="6" t="s">
        <v>12</v>
      </c>
      <c r="F50" s="6" t="s">
        <v>49</v>
      </c>
      <c r="G50" s="6" t="s">
        <v>60</v>
      </c>
      <c r="H50" s="6" t="s">
        <v>20</v>
      </c>
      <c r="I50" s="7" t="s">
        <v>22</v>
      </c>
      <c r="J50" s="6" t="s">
        <v>23</v>
      </c>
      <c r="K50" s="6" t="s">
        <v>104</v>
      </c>
      <c r="L50" s="31" t="s">
        <v>83</v>
      </c>
      <c r="M50" s="34">
        <f t="shared" si="2"/>
        <v>27000</v>
      </c>
      <c r="N50" s="34">
        <f t="shared" si="2"/>
        <v>27000</v>
      </c>
      <c r="O50" s="34">
        <f t="shared" si="2"/>
        <v>27000</v>
      </c>
    </row>
    <row r="51" spans="1:15" ht="25.5">
      <c r="A51" s="43">
        <v>36</v>
      </c>
      <c r="B51" s="6" t="s">
        <v>99</v>
      </c>
      <c r="C51" s="6"/>
      <c r="D51" s="6"/>
      <c r="E51" s="6" t="s">
        <v>12</v>
      </c>
      <c r="F51" s="6" t="s">
        <v>49</v>
      </c>
      <c r="G51" s="6" t="s">
        <v>60</v>
      </c>
      <c r="H51" s="6" t="s">
        <v>54</v>
      </c>
      <c r="I51" s="7" t="s">
        <v>0</v>
      </c>
      <c r="J51" s="6" t="s">
        <v>23</v>
      </c>
      <c r="K51" s="6" t="s">
        <v>104</v>
      </c>
      <c r="L51" s="5" t="s">
        <v>65</v>
      </c>
      <c r="M51" s="34">
        <v>27000</v>
      </c>
      <c r="N51" s="34">
        <v>27000</v>
      </c>
      <c r="O51" s="34">
        <v>27000</v>
      </c>
    </row>
    <row r="52" spans="1:15" ht="12" customHeight="1">
      <c r="A52" s="45">
        <v>37</v>
      </c>
      <c r="B52" s="25" t="s">
        <v>20</v>
      </c>
      <c r="C52" s="25"/>
      <c r="D52" s="25"/>
      <c r="E52" s="25" t="s">
        <v>13</v>
      </c>
      <c r="F52" s="25" t="s">
        <v>22</v>
      </c>
      <c r="G52" s="25" t="s">
        <v>22</v>
      </c>
      <c r="H52" s="25" t="s">
        <v>20</v>
      </c>
      <c r="I52" s="26" t="s">
        <v>22</v>
      </c>
      <c r="J52" s="25" t="s">
        <v>23</v>
      </c>
      <c r="K52" s="25" t="s">
        <v>20</v>
      </c>
      <c r="L52" s="27" t="s">
        <v>42</v>
      </c>
      <c r="M52" s="35">
        <f>M53+M59+M62</f>
        <v>4881404</v>
      </c>
      <c r="N52" s="35">
        <f>N53+N59+N62</f>
        <v>4315540</v>
      </c>
      <c r="O52" s="35">
        <f>O53+O59+O62</f>
        <v>5408597</v>
      </c>
    </row>
    <row r="53" spans="1:15" ht="27" customHeight="1">
      <c r="A53" s="43">
        <v>38</v>
      </c>
      <c r="B53" s="6" t="s">
        <v>99</v>
      </c>
      <c r="C53" s="6"/>
      <c r="D53" s="6"/>
      <c r="E53" s="6" t="s">
        <v>13</v>
      </c>
      <c r="F53" s="6" t="s">
        <v>31</v>
      </c>
      <c r="G53" s="6" t="s">
        <v>90</v>
      </c>
      <c r="H53" s="6" t="s">
        <v>43</v>
      </c>
      <c r="I53" s="7" t="s">
        <v>22</v>
      </c>
      <c r="J53" s="6" t="s">
        <v>23</v>
      </c>
      <c r="K53" s="6" t="s">
        <v>20</v>
      </c>
      <c r="L53" s="5" t="s">
        <v>50</v>
      </c>
      <c r="M53" s="35">
        <f>SUM(M54:M58)</f>
        <v>2167861</v>
      </c>
      <c r="N53" s="35">
        <f>SUM(N54:N58)</f>
        <v>2069410</v>
      </c>
      <c r="O53" s="35">
        <f>SUM(O54:O58)</f>
        <v>3158000</v>
      </c>
    </row>
    <row r="54" spans="1:15" ht="36.75" customHeight="1">
      <c r="A54" s="43">
        <v>39</v>
      </c>
      <c r="B54" s="6" t="s">
        <v>99</v>
      </c>
      <c r="C54" s="6"/>
      <c r="D54" s="6"/>
      <c r="E54" s="6" t="s">
        <v>13</v>
      </c>
      <c r="F54" s="6" t="s">
        <v>51</v>
      </c>
      <c r="G54" s="6" t="s">
        <v>110</v>
      </c>
      <c r="H54" s="6" t="s">
        <v>43</v>
      </c>
      <c r="I54" s="7" t="s">
        <v>0</v>
      </c>
      <c r="J54" s="6" t="s">
        <v>66</v>
      </c>
      <c r="K54" s="6" t="s">
        <v>104</v>
      </c>
      <c r="L54" s="5" t="s">
        <v>109</v>
      </c>
      <c r="M54" s="36">
        <v>1001300</v>
      </c>
      <c r="N54" s="36">
        <v>1054300</v>
      </c>
      <c r="O54" s="36">
        <v>1054300</v>
      </c>
    </row>
    <row r="55" spans="1:15" ht="38.25">
      <c r="A55" s="43">
        <v>40</v>
      </c>
      <c r="B55" s="6" t="s">
        <v>99</v>
      </c>
      <c r="C55" s="6"/>
      <c r="D55" s="6"/>
      <c r="E55" s="6" t="s">
        <v>13</v>
      </c>
      <c r="F55" s="6" t="s">
        <v>31</v>
      </c>
      <c r="G55" s="6" t="s">
        <v>110</v>
      </c>
      <c r="H55" s="6" t="s">
        <v>43</v>
      </c>
      <c r="I55" s="7" t="s">
        <v>0</v>
      </c>
      <c r="J55" s="6" t="s">
        <v>96</v>
      </c>
      <c r="K55" s="6" t="s">
        <v>104</v>
      </c>
      <c r="L55" s="42" t="s">
        <v>111</v>
      </c>
      <c r="M55" s="40">
        <v>817064</v>
      </c>
      <c r="N55" s="37">
        <v>653651</v>
      </c>
      <c r="O55" s="37">
        <v>653651</v>
      </c>
    </row>
    <row r="56" spans="1:15" ht="38.25">
      <c r="A56" s="43">
        <v>41</v>
      </c>
      <c r="B56" s="6" t="s">
        <v>99</v>
      </c>
      <c r="C56" s="6"/>
      <c r="D56" s="6"/>
      <c r="E56" s="6" t="s">
        <v>13</v>
      </c>
      <c r="F56" s="6" t="s">
        <v>31</v>
      </c>
      <c r="G56" s="6" t="s">
        <v>106</v>
      </c>
      <c r="H56" s="6" t="s">
        <v>55</v>
      </c>
      <c r="I56" s="7" t="s">
        <v>0</v>
      </c>
      <c r="J56" s="6" t="s">
        <v>122</v>
      </c>
      <c r="K56" s="6" t="s">
        <v>104</v>
      </c>
      <c r="L56" s="42" t="s">
        <v>123</v>
      </c>
      <c r="M56" s="40">
        <v>299097</v>
      </c>
      <c r="N56" s="37">
        <v>311059</v>
      </c>
      <c r="O56" s="37">
        <v>323749</v>
      </c>
    </row>
    <row r="57" spans="1:15" ht="38.25">
      <c r="A57" s="43">
        <v>42</v>
      </c>
      <c r="B57" s="6" t="s">
        <v>99</v>
      </c>
      <c r="C57" s="6"/>
      <c r="D57" s="6"/>
      <c r="E57" s="6" t="s">
        <v>13</v>
      </c>
      <c r="F57" s="6" t="s">
        <v>31</v>
      </c>
      <c r="G57" s="6" t="s">
        <v>106</v>
      </c>
      <c r="H57" s="6" t="s">
        <v>55</v>
      </c>
      <c r="I57" s="7" t="s">
        <v>0</v>
      </c>
      <c r="J57" s="6" t="s">
        <v>107</v>
      </c>
      <c r="K57" s="6" t="s">
        <v>104</v>
      </c>
      <c r="L57" s="42" t="s">
        <v>108</v>
      </c>
      <c r="M57" s="40">
        <v>0</v>
      </c>
      <c r="N57" s="37">
        <v>0</v>
      </c>
      <c r="O57" s="37">
        <v>1075900</v>
      </c>
    </row>
    <row r="58" spans="1:15" ht="89.25">
      <c r="A58" s="43">
        <v>43</v>
      </c>
      <c r="B58" s="6" t="s">
        <v>99</v>
      </c>
      <c r="C58" s="6"/>
      <c r="D58" s="6"/>
      <c r="E58" s="6" t="s">
        <v>13</v>
      </c>
      <c r="F58" s="6" t="s">
        <v>31</v>
      </c>
      <c r="G58" s="6" t="s">
        <v>106</v>
      </c>
      <c r="H58" s="6" t="s">
        <v>55</v>
      </c>
      <c r="I58" s="7" t="s">
        <v>0</v>
      </c>
      <c r="J58" s="6" t="s">
        <v>113</v>
      </c>
      <c r="K58" s="6" t="s">
        <v>104</v>
      </c>
      <c r="L58" s="42" t="s">
        <v>112</v>
      </c>
      <c r="M58" s="40">
        <v>50400</v>
      </c>
      <c r="N58" s="37">
        <v>50400</v>
      </c>
      <c r="O58" s="37">
        <v>50400</v>
      </c>
    </row>
    <row r="59" spans="1:15" s="53" customFormat="1" ht="27.75" customHeight="1">
      <c r="A59" s="44">
        <v>44</v>
      </c>
      <c r="B59" s="25" t="s">
        <v>99</v>
      </c>
      <c r="C59" s="25"/>
      <c r="D59" s="25"/>
      <c r="E59" s="25" t="s">
        <v>13</v>
      </c>
      <c r="F59" s="25" t="s">
        <v>31</v>
      </c>
      <c r="G59" s="25" t="s">
        <v>91</v>
      </c>
      <c r="H59" s="25" t="s">
        <v>20</v>
      </c>
      <c r="I59" s="26" t="s">
        <v>22</v>
      </c>
      <c r="J59" s="25" t="s">
        <v>23</v>
      </c>
      <c r="K59" s="25" t="s">
        <v>104</v>
      </c>
      <c r="L59" s="29" t="s">
        <v>56</v>
      </c>
      <c r="M59" s="38">
        <f>M61+M60</f>
        <v>85645</v>
      </c>
      <c r="N59" s="38">
        <f>N61+N60</f>
        <v>86830</v>
      </c>
      <c r="O59" s="38">
        <f>O61+O60</f>
        <v>91297</v>
      </c>
    </row>
    <row r="60" spans="1:15" ht="38.25">
      <c r="A60" s="45">
        <v>45</v>
      </c>
      <c r="B60" s="6" t="s">
        <v>99</v>
      </c>
      <c r="C60" s="6"/>
      <c r="D60" s="6"/>
      <c r="E60" s="6" t="s">
        <v>13</v>
      </c>
      <c r="F60" s="6" t="s">
        <v>31</v>
      </c>
      <c r="G60" s="6" t="s">
        <v>91</v>
      </c>
      <c r="H60" s="6" t="s">
        <v>84</v>
      </c>
      <c r="I60" s="7" t="s">
        <v>0</v>
      </c>
      <c r="J60" s="6" t="s">
        <v>94</v>
      </c>
      <c r="K60" s="6" t="s">
        <v>104</v>
      </c>
      <c r="L60" s="30" t="s">
        <v>85</v>
      </c>
      <c r="M60" s="37">
        <v>3211</v>
      </c>
      <c r="N60" s="37">
        <v>3211</v>
      </c>
      <c r="O60" s="37">
        <v>3211</v>
      </c>
    </row>
    <row r="61" spans="1:15" ht="38.25">
      <c r="A61" s="31">
        <v>46</v>
      </c>
      <c r="B61" s="6" t="s">
        <v>99</v>
      </c>
      <c r="C61" s="6"/>
      <c r="D61" s="6"/>
      <c r="E61" s="6" t="s">
        <v>13</v>
      </c>
      <c r="F61" s="6" t="s">
        <v>31</v>
      </c>
      <c r="G61" s="6" t="s">
        <v>92</v>
      </c>
      <c r="H61" s="6" t="s">
        <v>93</v>
      </c>
      <c r="I61" s="7" t="s">
        <v>0</v>
      </c>
      <c r="J61" s="6" t="s">
        <v>23</v>
      </c>
      <c r="K61" s="6" t="s">
        <v>104</v>
      </c>
      <c r="L61" s="20" t="s">
        <v>52</v>
      </c>
      <c r="M61" s="37">
        <v>82434</v>
      </c>
      <c r="N61" s="37">
        <v>83619</v>
      </c>
      <c r="O61" s="37">
        <v>88086</v>
      </c>
    </row>
    <row r="62" spans="1:15" ht="12.75">
      <c r="A62" s="54">
        <v>47</v>
      </c>
      <c r="B62" s="25" t="s">
        <v>20</v>
      </c>
      <c r="C62" s="25"/>
      <c r="D62" s="25"/>
      <c r="E62" s="25" t="s">
        <v>13</v>
      </c>
      <c r="F62" s="25" t="s">
        <v>31</v>
      </c>
      <c r="G62" s="25" t="s">
        <v>95</v>
      </c>
      <c r="H62" s="25" t="s">
        <v>20</v>
      </c>
      <c r="I62" s="26" t="s">
        <v>22</v>
      </c>
      <c r="J62" s="25" t="s">
        <v>23</v>
      </c>
      <c r="K62" s="25" t="s">
        <v>104</v>
      </c>
      <c r="L62" s="29" t="s">
        <v>97</v>
      </c>
      <c r="M62" s="38">
        <f>M63</f>
        <v>2627898</v>
      </c>
      <c r="N62" s="38">
        <f>N63</f>
        <v>2159300</v>
      </c>
      <c r="O62" s="38">
        <f>O63</f>
        <v>2159300</v>
      </c>
    </row>
    <row r="63" spans="1:15" ht="25.5" customHeight="1">
      <c r="A63" s="31">
        <v>48</v>
      </c>
      <c r="B63" s="6" t="s">
        <v>99</v>
      </c>
      <c r="C63" s="6"/>
      <c r="D63" s="6"/>
      <c r="E63" s="6" t="s">
        <v>13</v>
      </c>
      <c r="F63" s="6" t="s">
        <v>31</v>
      </c>
      <c r="G63" s="6" t="s">
        <v>95</v>
      </c>
      <c r="H63" s="6" t="s">
        <v>55</v>
      </c>
      <c r="I63" s="7" t="s">
        <v>0</v>
      </c>
      <c r="J63" s="6" t="s">
        <v>23</v>
      </c>
      <c r="K63" s="6" t="s">
        <v>104</v>
      </c>
      <c r="L63" s="20" t="s">
        <v>68</v>
      </c>
      <c r="M63" s="37">
        <f>M64+M65+M66</f>
        <v>2627898</v>
      </c>
      <c r="N63" s="37">
        <f>N64</f>
        <v>2159300</v>
      </c>
      <c r="O63" s="37">
        <f>O64</f>
        <v>2159300</v>
      </c>
    </row>
    <row r="64" spans="1:15" ht="25.5" customHeight="1">
      <c r="A64" s="31">
        <v>49</v>
      </c>
      <c r="B64" s="46" t="s">
        <v>99</v>
      </c>
      <c r="C64" s="46"/>
      <c r="D64" s="46"/>
      <c r="E64" s="46" t="s">
        <v>13</v>
      </c>
      <c r="F64" s="46" t="s">
        <v>31</v>
      </c>
      <c r="G64" s="46" t="s">
        <v>95</v>
      </c>
      <c r="H64" s="46" t="s">
        <v>55</v>
      </c>
      <c r="I64" s="47" t="s">
        <v>0</v>
      </c>
      <c r="J64" s="46" t="s">
        <v>66</v>
      </c>
      <c r="K64" s="46" t="s">
        <v>104</v>
      </c>
      <c r="L64" s="48" t="s">
        <v>98</v>
      </c>
      <c r="M64" s="49">
        <v>2526928</v>
      </c>
      <c r="N64" s="49">
        <v>2159300</v>
      </c>
      <c r="O64" s="49">
        <v>2159300</v>
      </c>
    </row>
    <row r="65" spans="1:15" ht="27" customHeight="1">
      <c r="A65" s="31">
        <v>50</v>
      </c>
      <c r="B65" s="51">
        <v>843</v>
      </c>
      <c r="C65" s="51"/>
      <c r="D65" s="51"/>
      <c r="E65" s="51">
        <v>2</v>
      </c>
      <c r="F65" s="46" t="s">
        <v>31</v>
      </c>
      <c r="G65" s="51">
        <v>49</v>
      </c>
      <c r="H65" s="51">
        <v>999</v>
      </c>
      <c r="I65" s="51">
        <v>10</v>
      </c>
      <c r="J65" s="51">
        <v>7745</v>
      </c>
      <c r="K65" s="52">
        <v>150</v>
      </c>
      <c r="L65" s="30" t="s">
        <v>128</v>
      </c>
      <c r="M65" s="50">
        <v>77470</v>
      </c>
      <c r="N65" s="50">
        <v>0</v>
      </c>
      <c r="O65" s="50">
        <v>0</v>
      </c>
    </row>
    <row r="66" spans="1:15" ht="27" customHeight="1">
      <c r="A66" s="31">
        <v>51</v>
      </c>
      <c r="B66" s="51">
        <v>843</v>
      </c>
      <c r="C66" s="51"/>
      <c r="D66" s="51"/>
      <c r="E66" s="51">
        <v>2</v>
      </c>
      <c r="F66" s="46" t="s">
        <v>31</v>
      </c>
      <c r="G66" s="51">
        <v>49</v>
      </c>
      <c r="H66" s="51">
        <v>999</v>
      </c>
      <c r="I66" s="51">
        <v>10</v>
      </c>
      <c r="J66" s="51">
        <v>7388</v>
      </c>
      <c r="K66" s="52">
        <v>150</v>
      </c>
      <c r="L66" s="48" t="s">
        <v>129</v>
      </c>
      <c r="M66" s="50">
        <v>23500</v>
      </c>
      <c r="N66" s="50">
        <v>0</v>
      </c>
      <c r="O66" s="50">
        <v>0</v>
      </c>
    </row>
    <row r="67" spans="1:17" ht="12.75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39">
        <f>M16+M52</f>
        <v>5614373.5</v>
      </c>
      <c r="N67" s="39">
        <f>N16+N52</f>
        <v>4891595</v>
      </c>
      <c r="O67" s="39">
        <f>O16+O52</f>
        <v>6000417</v>
      </c>
      <c r="Q67" s="24"/>
    </row>
    <row r="68" spans="1:15" ht="12.7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3"/>
      <c r="N68" s="23"/>
      <c r="O68" s="24"/>
    </row>
  </sheetData>
  <sheetProtection/>
  <mergeCells count="14">
    <mergeCell ref="A67:L67"/>
    <mergeCell ref="A13:A14"/>
    <mergeCell ref="B13:K13"/>
    <mergeCell ref="L13:L14"/>
    <mergeCell ref="M13:M14"/>
    <mergeCell ref="M2:O2"/>
    <mergeCell ref="M3:O3"/>
    <mergeCell ref="M4:O4"/>
    <mergeCell ref="N13:N14"/>
    <mergeCell ref="O13:O14"/>
    <mergeCell ref="M7:O7"/>
    <mergeCell ref="M8:O8"/>
    <mergeCell ref="M9:O9"/>
    <mergeCell ref="A11:O11"/>
  </mergeCells>
  <printOptions/>
  <pageMargins left="0.3937007874015748" right="0.1968503937007874" top="0" bottom="0" header="0.5118110236220472" footer="0.5118110236220472"/>
  <pageSetup firstPageNumber="89" useFirstPageNumber="1" fitToHeight="14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Windows User</cp:lastModifiedBy>
  <cp:lastPrinted>2022-03-18T05:06:20Z</cp:lastPrinted>
  <dcterms:created xsi:type="dcterms:W3CDTF">2008-10-12T16:12:10Z</dcterms:created>
  <dcterms:modified xsi:type="dcterms:W3CDTF">2022-03-18T05:06:43Z</dcterms:modified>
  <cp:category/>
  <cp:version/>
  <cp:contentType/>
  <cp:contentStatus/>
</cp:coreProperties>
</file>