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120" yWindow="90" windowWidth="15480" windowHeight="11640"/>
  </bookViews>
  <sheets>
    <sheet name="Лист1" sheetId="1" r:id="rId1"/>
  </sheets>
  <definedNames>
    <definedName name="_xlnm.Print_Titles" localSheetId="0">Лист1!$13:$15</definedName>
    <definedName name="_xlnm.Print_Area" localSheetId="0">Лист1!$A$1:$P$74</definedName>
  </definedNames>
  <calcPr calcId="145621"/>
</workbook>
</file>

<file path=xl/calcChain.xml><?xml version="1.0" encoding="utf-8"?>
<calcChain xmlns="http://schemas.openxmlformats.org/spreadsheetml/2006/main">
  <c r="O71" i="1" l="1"/>
  <c r="O70" i="1" s="1"/>
  <c r="N71" i="1"/>
  <c r="N70" i="1" s="1"/>
  <c r="M71" i="1"/>
  <c r="M70" i="1" s="1"/>
  <c r="M64" i="1"/>
  <c r="M31" i="1"/>
  <c r="M63" i="1"/>
  <c r="M62" i="1" s="1"/>
  <c r="O18" i="1"/>
  <c r="O17" i="1" s="1"/>
  <c r="N18" i="1"/>
  <c r="N17" i="1" s="1"/>
  <c r="M18" i="1"/>
  <c r="M17" i="1" s="1"/>
  <c r="O56" i="1"/>
  <c r="O55" i="1" s="1"/>
  <c r="N56" i="1"/>
  <c r="N55" i="1" s="1"/>
  <c r="M56" i="1"/>
  <c r="M55" i="1" s="1"/>
  <c r="O64" i="1"/>
  <c r="N64" i="1"/>
  <c r="O45" i="1"/>
  <c r="N45" i="1"/>
  <c r="M45" i="1"/>
  <c r="M44" i="1" s="1"/>
  <c r="N42" i="1"/>
  <c r="N41" i="1" s="1"/>
  <c r="O42" i="1"/>
  <c r="O41" i="1" s="1"/>
  <c r="M21" i="1"/>
  <c r="M20" i="1" s="1"/>
  <c r="N21" i="1"/>
  <c r="N20" i="1" s="1"/>
  <c r="O21" i="1"/>
  <c r="O20" i="1" s="1"/>
  <c r="O30" i="1"/>
  <c r="N30" i="1"/>
  <c r="M30" i="1"/>
  <c r="N63" i="1"/>
  <c r="N62" i="1" s="1"/>
  <c r="O63" i="1"/>
  <c r="O62" i="1" s="1"/>
  <c r="N44" i="1"/>
  <c r="O44" i="1"/>
  <c r="N59" i="1"/>
  <c r="O59" i="1"/>
  <c r="M59" i="1"/>
  <c r="N34" i="1"/>
  <c r="N37" i="1"/>
  <c r="N39" i="1"/>
  <c r="N50" i="1"/>
  <c r="N49" i="1" s="1"/>
  <c r="O34" i="1"/>
  <c r="O37" i="1"/>
  <c r="O39" i="1"/>
  <c r="O50" i="1"/>
  <c r="O49" i="1" s="1"/>
  <c r="M34" i="1"/>
  <c r="M37" i="1"/>
  <c r="M39" i="1"/>
  <c r="M42" i="1"/>
  <c r="M41" i="1" s="1"/>
  <c r="M50" i="1"/>
  <c r="M49" i="1" s="1"/>
  <c r="O36" i="1"/>
  <c r="O33" i="1" s="1"/>
  <c r="M54" i="1" l="1"/>
  <c r="N54" i="1"/>
  <c r="N36" i="1"/>
  <c r="N33" i="1" s="1"/>
  <c r="N16" i="1" s="1"/>
  <c r="O54" i="1"/>
  <c r="M36" i="1"/>
  <c r="M33" i="1" s="1"/>
  <c r="M16" i="1" s="1"/>
  <c r="O16" i="1"/>
  <c r="O73" i="1" s="1"/>
  <c r="N73" i="1" l="1"/>
  <c r="M73" i="1"/>
</calcChain>
</file>

<file path=xl/sharedStrings.xml><?xml version="1.0" encoding="utf-8"?>
<sst xmlns="http://schemas.openxmlformats.org/spreadsheetml/2006/main" count="554" uniqueCount="148">
  <si>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</si>
  <si>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</si>
  <si>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</si>
  <si>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</si>
  <si>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</si>
  <si>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</si>
  <si>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</si>
  <si>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</si>
  <si>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</si>
  <si>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</si>
  <si>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</si>
  <si>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</si>
  <si>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</si>
  <si>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</si>
  <si>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</si>
  <si>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</si>
  <si>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</si>
  <si>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</si>
  <si>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</si>
  <si>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</si>
  <si>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</si>
  <si>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</si>
  <si>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</si>
  <si>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</si>
  <si>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</si>
  <si>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</si>
  <si>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</si>
  <si>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</si>
  <si>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</si>
  <si>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</si>
  <si>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</si>
  <si>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</si>
  <si>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</si>
  <si>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</si>
  <si>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</si>
  <si>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</si>
  <si>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</si>
  <si>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</si>
  <si>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</si>
  <si>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</si>
  <si>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</si>
  <si>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</si>
  <si>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</si>
  <si>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</si>
  <si>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</si>
  <si>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</si>
  <si>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</si>
  <si>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</si>
  <si>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</si>
  <si>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</si>
  <si>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</si>
  <si>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</si>
  <si>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020</t>
  </si>
  <si>
    <t>030</t>
  </si>
  <si>
    <t>999</t>
  </si>
  <si>
    <t>Субвенции бюджетам  субъектов Российской Федерации  и муниципальных образований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</si>
  <si>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</si>
  <si>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08</t>
  </si>
  <si>
    <t>Государственная пошлина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</si>
  <si>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</si>
  <si>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</si>
  <si>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</si>
  <si>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100</t>
  </si>
  <si>
    <t>230</t>
  </si>
  <si>
    <t>240</t>
  </si>
  <si>
    <t>250</t>
  </si>
  <si>
    <t>260</t>
  </si>
  <si>
    <t>Средства самообложения граждан, зачисляемые в бюджеты поселений</t>
  </si>
  <si>
    <t>0001</t>
  </si>
  <si>
    <t xml:space="preserve">сельского Совета депутатов 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</si>
  <si>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</si>
  <si>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</si>
  <si>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</si>
  <si>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</si>
  <si>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</si>
  <si>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</si>
  <si>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</si>
  <si>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</si>
  <si>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</si>
  <si>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</si>
  <si>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</si>
  <si>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</si>
  <si>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</si>
  <si>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</si>
  <si>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</si>
  <si>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</si>
  <si>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Субвенции бюджетам сельских поселений на выполнение передаваемых полномочий субъектов Российской Федерации обеспечение деятельности административных комиссий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</si>
  <si>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</si>
  <si>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</si>
  <si>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</si>
  <si>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</si>
  <si>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30</t>
  </si>
  <si>
    <t>35</t>
  </si>
  <si>
    <t>118</t>
  </si>
  <si>
    <t>7514</t>
  </si>
  <si>
    <t>49</t>
  </si>
  <si>
    <t>0002</t>
  </si>
  <si>
    <t>Дотации на выравнивание бюджетной обеспеченности сельских поселений за счет средств краевого бюджета</t>
  </si>
  <si>
    <t>Дотации бюджетам поселений на выравнивание бюджетной обеспеченности из районного фонда финансовой поддержки</t>
  </si>
  <si>
    <t>Прочие межбюджетные трансферты</t>
  </si>
  <si>
    <t>843</t>
  </si>
  <si>
    <t>единый сельскохозяйственный налог</t>
  </si>
  <si>
    <t>Единый сельскохозяйственный налог</t>
  </si>
  <si>
    <t>150</t>
  </si>
  <si>
    <t xml:space="preserve">Доходы  бюджета сельского поселения Тумаковского сельсовета на 2022 год и плановый период 2023-2024 годов            
</t>
  </si>
  <si>
    <t>Доходы 
сельского 
бюджета
2022 года</t>
  </si>
  <si>
    <t>Доходы 
сельского
бюджета 
2023 года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</si>
  <si>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</si>
  <si>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</t>
  </si>
  <si>
    <t>045</t>
  </si>
  <si>
    <t>7508</t>
  </si>
  <si>
    <t>Доходы 
сельского 
бюджета 
2024 года</t>
  </si>
  <si>
    <t>Приложение 2</t>
  </si>
  <si>
    <t>к  решению Тумаковского</t>
  </si>
  <si>
    <t>от 22.12.2021  № 82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</si>
  <si>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</si>
  <si>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</si>
  <si>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</si>
  <si>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</si>
  <si>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</si>
  <si>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</si>
  <si>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</si>
  <si>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</si>
  <si>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16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</si>
  <si>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</si>
  <si>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16 </t>
  </si>
  <si>
    <t>40</t>
  </si>
  <si>
    <t>Иные межбюджетные трансферты</t>
  </si>
  <si>
    <t xml:space="preserve">Прочие  межбюджетные трансферты, передаваемые бюджетам сельских поселений </t>
  </si>
  <si>
    <t>Прочие межбюджетные трансферты, передаваемые бюджетам сельских поселений на сбалансированность бюджетов</t>
  </si>
  <si>
    <t>Прочие межбюджетные трансферты передаваемые бюджетам сельских поселений на сбалансированность бюджетов (содержание  автомобильных дорог общего пользования местного значения)</t>
  </si>
  <si>
    <t>Субсидии бюджетам муниципальных образований края на обеспечение первичных мер пожарной безопасности в рамках подпрограммы Предупреждение, спасение, помощь населению края в чрезвычайных ситуациях государственной программы Красноярского края Защита от чрезвычайных ситуаций природного и технического характера и обеспечение безопасности населения</t>
  </si>
  <si>
    <t>7412</t>
  </si>
  <si>
    <t>50400</t>
  </si>
  <si>
    <t>Инициативные платежи, зачисляемые в бюджеты сельских поселений от юридических лиц(индивидуальных предпринимателей)</t>
  </si>
  <si>
    <t>15</t>
  </si>
  <si>
    <t>Инициативные платежи, зачисляемые в бюджеты сельских поселений от физических лиц</t>
  </si>
  <si>
    <t>7641</t>
  </si>
  <si>
    <t>Прочие межбюджетные трансферты,передаваемые бюджетам муниципальных районов (муниципальных округов)на осуществление расходов,направленных на реализацию мероприятий по поддержке местных инициатив</t>
  </si>
  <si>
    <t>7749</t>
  </si>
  <si>
    <t>Иные межбюджетные трансферты  бюджетам муниципальных образований на  реализацию проектов по решению вопросов местного значения, осуществляемых непосредственно населением на территории населенного пункта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</si>
  <si>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</si>
  <si>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</si>
  <si>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</si>
  <si>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099</t>
  </si>
  <si>
    <t>Приложение 2 к проекту</t>
  </si>
  <si>
    <t>решения Тумаковского</t>
  </si>
  <si>
    <t>от 18.04.2022 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</si>
</sst>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165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166" fontId="3" fillId="0" borderId="0" xfId="0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horizontal="right" vertical="top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quotePrefix="1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165" fontId="6" fillId="0" borderId="0" xfId="0" applyNumberFormat="1" applyFont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view="pageBreakPreview" zoomScaleSheetLayoutView="100" workbookViewId="0">
      <selection activeCell="M1" sqref="M1:O4"/>
    </sheetView>
  </sheetViews>
  <sheetFormatPr defaultRowHeight="12.75" x14ac:dyDescent="0.2"/>
  <cols>
    <col min="1" max="1" width="3.5703125" style="39" customWidth="1"/>
    <col min="2" max="2" width="4.28515625" style="47" customWidth="1"/>
    <col min="3" max="3" width="0" style="47" hidden="1" customWidth="1"/>
    <col min="4" max="4" width="3.140625" style="47" hidden="1" customWidth="1"/>
    <col min="5" max="5" width="3.42578125" style="47" customWidth="1"/>
    <col min="6" max="6" width="3.7109375" style="47" customWidth="1"/>
    <col min="7" max="7" width="4" style="47" customWidth="1"/>
    <col min="8" max="8" width="4.42578125" style="47" customWidth="1"/>
    <col min="9" max="9" width="4.28515625" style="47" customWidth="1"/>
    <col min="10" max="10" width="4.5703125" style="47" customWidth="1"/>
    <col min="11" max="11" width="8.85546875" style="47" customWidth="1"/>
    <col min="12" max="12" width="54.140625" style="10" customWidth="1"/>
    <col min="13" max="13" width="19.42578125" style="11" customWidth="1"/>
    <col min="14" max="14" width="12.140625" style="11" customWidth="1"/>
    <col min="15" max="15" width="12.28515625" style="11" customWidth="1"/>
    <col min="16" max="16" width="0" style="9" hidden="1" customWidth="1"/>
    <col min="17" max="16384" width="9.140625" style="9"/>
  </cols>
  <sheetData>
    <row r="1" spans="1:15" s="8" customFormat="1" ht="15.75" customHeight="1" x14ac:dyDescent="0.2">
      <c r="A1" s="36"/>
      <c r="B1" s="41"/>
      <c r="C1" s="41"/>
      <c r="D1" s="41"/>
      <c r="E1" s="41"/>
      <c r="F1" s="41"/>
      <c r="G1" s="41"/>
      <c r="H1" s="41"/>
      <c r="I1" s="41"/>
      <c r="J1" s="41"/>
      <c r="K1" s="41"/>
      <c r="L1" s="12"/>
      <c r="M1" s="12" t="s">
        <v>145</v>
      </c>
      <c r="N1" s="12"/>
      <c r="O1" s="12"/>
    </row>
    <row r="2" spans="1:15" s="8" customFormat="1" ht="14.25" customHeight="1" x14ac:dyDescent="0.2">
      <c r="A2" s="36"/>
      <c r="B2" s="41"/>
      <c r="C2" s="41"/>
      <c r="D2" s="41"/>
      <c r="E2" s="41"/>
      <c r="F2" s="41"/>
      <c r="G2" s="41"/>
      <c r="H2" s="41"/>
      <c r="I2" s="41"/>
      <c r="J2" s="41"/>
      <c r="K2" s="41"/>
      <c r="L2" s="19"/>
      <c r="M2" s="72" t="s">
        <v>146</v>
      </c>
      <c r="N2" s="72"/>
      <c r="O2" s="72"/>
    </row>
    <row r="3" spans="1:15" s="8" customFormat="1" ht="15" customHeight="1" x14ac:dyDescent="0.2">
      <c r="A3" s="36"/>
      <c r="B3" s="41"/>
      <c r="C3" s="41"/>
      <c r="D3" s="41"/>
      <c r="E3" s="41"/>
      <c r="F3" s="41"/>
      <c r="G3" s="41"/>
      <c r="H3" s="41"/>
      <c r="I3" s="41"/>
      <c r="J3" s="41"/>
      <c r="K3" s="41"/>
      <c r="L3" s="19"/>
      <c r="M3" s="73" t="s">
        <v>69</v>
      </c>
      <c r="N3" s="73"/>
      <c r="O3" s="73"/>
    </row>
    <row r="4" spans="1:15" s="8" customFormat="1" ht="17.25" customHeight="1" x14ac:dyDescent="0.2">
      <c r="A4" s="36"/>
      <c r="B4" s="41"/>
      <c r="C4" s="41"/>
      <c r="D4" s="41"/>
      <c r="E4" s="41"/>
      <c r="F4" s="41"/>
      <c r="G4" s="41"/>
      <c r="H4" s="41"/>
      <c r="I4" s="41"/>
      <c r="J4" s="41"/>
      <c r="K4" s="41"/>
      <c r="L4" s="19"/>
      <c r="M4" s="73" t="s">
        <v>147</v>
      </c>
      <c r="N4" s="73"/>
      <c r="O4" s="73"/>
    </row>
    <row r="5" spans="1:15" s="8" customFormat="1" ht="9.75" customHeight="1" x14ac:dyDescent="0.2">
      <c r="A5" s="36"/>
      <c r="B5" s="41"/>
      <c r="C5" s="41"/>
      <c r="D5" s="41"/>
      <c r="E5" s="41"/>
      <c r="F5" s="41"/>
      <c r="G5" s="41"/>
      <c r="H5" s="41"/>
      <c r="I5" s="41"/>
      <c r="J5" s="41"/>
      <c r="K5" s="41"/>
      <c r="L5" s="7"/>
      <c r="M5" s="13"/>
      <c r="N5" s="13"/>
      <c r="O5" s="13"/>
    </row>
    <row r="6" spans="1:15" s="8" customFormat="1" ht="15.75" customHeight="1" x14ac:dyDescent="0.2">
      <c r="A6" s="36"/>
      <c r="B6" s="41"/>
      <c r="C6" s="41"/>
      <c r="D6" s="41"/>
      <c r="E6" s="41"/>
      <c r="F6" s="41"/>
      <c r="G6" s="41"/>
      <c r="H6" s="41"/>
      <c r="I6" s="41"/>
      <c r="J6" s="41"/>
      <c r="K6" s="41"/>
      <c r="L6" s="7"/>
      <c r="M6" s="12" t="s">
        <v>112</v>
      </c>
      <c r="N6" s="12"/>
      <c r="O6" s="12"/>
    </row>
    <row r="7" spans="1:15" s="8" customFormat="1" ht="15.75" customHeight="1" x14ac:dyDescent="0.2">
      <c r="A7" s="36"/>
      <c r="B7" s="41"/>
      <c r="C7" s="41"/>
      <c r="D7" s="41"/>
      <c r="E7" s="41"/>
      <c r="F7" s="41"/>
      <c r="G7" s="41"/>
      <c r="H7" s="41"/>
      <c r="I7" s="41"/>
      <c r="J7" s="41"/>
      <c r="K7" s="41"/>
      <c r="L7" s="7"/>
      <c r="M7" s="72" t="s">
        <v>113</v>
      </c>
      <c r="N7" s="72"/>
      <c r="O7" s="72"/>
    </row>
    <row r="8" spans="1:15" s="8" customFormat="1" ht="15.75" customHeight="1" x14ac:dyDescent="0.2">
      <c r="A8" s="36"/>
      <c r="B8" s="41"/>
      <c r="C8" s="41"/>
      <c r="D8" s="41"/>
      <c r="E8" s="41"/>
      <c r="F8" s="41"/>
      <c r="G8" s="41"/>
      <c r="H8" s="41"/>
      <c r="I8" s="41"/>
      <c r="J8" s="41"/>
      <c r="K8" s="41"/>
      <c r="L8" s="7"/>
      <c r="M8" s="73" t="s">
        <v>69</v>
      </c>
      <c r="N8" s="73"/>
      <c r="O8" s="73"/>
    </row>
    <row r="9" spans="1:15" s="8" customFormat="1" ht="15.75" customHeight="1" x14ac:dyDescent="0.2">
      <c r="A9" s="36"/>
      <c r="B9" s="41"/>
      <c r="C9" s="41"/>
      <c r="D9" s="41"/>
      <c r="E9" s="41"/>
      <c r="F9" s="41"/>
      <c r="G9" s="41"/>
      <c r="H9" s="41"/>
      <c r="I9" s="41"/>
      <c r="J9" s="41"/>
      <c r="K9" s="41"/>
      <c r="L9" s="7"/>
      <c r="M9" s="73" t="s">
        <v>114</v>
      </c>
      <c r="N9" s="73"/>
      <c r="O9" s="73"/>
    </row>
    <row r="10" spans="1:15" s="8" customFormat="1" ht="18" customHeight="1" x14ac:dyDescent="0.2">
      <c r="A10" s="36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7"/>
      <c r="M10" s="55"/>
      <c r="N10" s="55"/>
      <c r="O10" s="55"/>
    </row>
    <row r="11" spans="1:15" s="8" customFormat="1" ht="21" customHeight="1" x14ac:dyDescent="0.2">
      <c r="A11" s="74" t="s">
        <v>104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5" s="8" customFormat="1" ht="14.25" customHeight="1" x14ac:dyDescent="0.2">
      <c r="A12" s="36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7"/>
      <c r="M12" s="1"/>
      <c r="N12" s="1"/>
      <c r="O12" s="1"/>
    </row>
    <row r="13" spans="1:15" s="8" customFormat="1" ht="17.25" customHeight="1" x14ac:dyDescent="0.2">
      <c r="A13" s="64" t="s">
        <v>6</v>
      </c>
      <c r="B13" s="66" t="s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8" t="s">
        <v>5</v>
      </c>
      <c r="M13" s="70" t="s">
        <v>105</v>
      </c>
      <c r="N13" s="70" t="s">
        <v>106</v>
      </c>
      <c r="O13" s="70" t="s">
        <v>111</v>
      </c>
    </row>
    <row r="14" spans="1:15" s="8" customFormat="1" ht="153.75" customHeight="1" x14ac:dyDescent="0.2">
      <c r="A14" s="65"/>
      <c r="B14" s="2" t="s">
        <v>8</v>
      </c>
      <c r="C14" s="3"/>
      <c r="D14" s="3"/>
      <c r="E14" s="2" t="s">
        <v>1</v>
      </c>
      <c r="F14" s="2" t="s">
        <v>2</v>
      </c>
      <c r="G14" s="2" t="s">
        <v>3</v>
      </c>
      <c r="H14" s="2" t="s">
        <v>4</v>
      </c>
      <c r="I14" s="2" t="s">
        <v>9</v>
      </c>
      <c r="J14" s="2" t="s">
        <v>10</v>
      </c>
      <c r="K14" s="2" t="s">
        <v>11</v>
      </c>
      <c r="L14" s="69"/>
      <c r="M14" s="71"/>
      <c r="N14" s="71"/>
      <c r="O14" s="71"/>
    </row>
    <row r="15" spans="1:15" s="8" customFormat="1" ht="12.75" customHeight="1" x14ac:dyDescent="0.2">
      <c r="A15" s="6"/>
      <c r="B15" s="4" t="s">
        <v>12</v>
      </c>
      <c r="C15" s="3"/>
      <c r="D15" s="3"/>
      <c r="E15" s="4" t="s">
        <v>13</v>
      </c>
      <c r="F15" s="4" t="s">
        <v>14</v>
      </c>
      <c r="G15" s="4" t="s">
        <v>15</v>
      </c>
      <c r="H15" s="4" t="s">
        <v>16</v>
      </c>
      <c r="I15" s="4" t="s">
        <v>17</v>
      </c>
      <c r="J15" s="4" t="s">
        <v>18</v>
      </c>
      <c r="K15" s="4" t="s">
        <v>19</v>
      </c>
      <c r="L15" s="4">
        <v>9</v>
      </c>
      <c r="M15" s="4">
        <v>10</v>
      </c>
      <c r="N15" s="4">
        <v>11</v>
      </c>
      <c r="O15" s="4">
        <v>12</v>
      </c>
    </row>
    <row r="16" spans="1:15" ht="13.5" customHeight="1" x14ac:dyDescent="0.2">
      <c r="A16" s="38">
        <v>1</v>
      </c>
      <c r="B16" s="42" t="s">
        <v>20</v>
      </c>
      <c r="C16" s="42" t="s">
        <v>21</v>
      </c>
      <c r="D16" s="42" t="s">
        <v>22</v>
      </c>
      <c r="E16" s="42" t="s">
        <v>12</v>
      </c>
      <c r="F16" s="42" t="s">
        <v>22</v>
      </c>
      <c r="G16" s="42" t="s">
        <v>22</v>
      </c>
      <c r="H16" s="42" t="s">
        <v>20</v>
      </c>
      <c r="I16" s="43" t="s">
        <v>22</v>
      </c>
      <c r="J16" s="42" t="s">
        <v>23</v>
      </c>
      <c r="K16" s="42" t="s">
        <v>20</v>
      </c>
      <c r="L16" s="18" t="s">
        <v>24</v>
      </c>
      <c r="M16" s="26">
        <f>M17+M20+M33+M41+M44+M49+M30</f>
        <v>1501813</v>
      </c>
      <c r="N16" s="26">
        <f>N17+N20+N33+N41+N44+N49+N30</f>
        <v>851935</v>
      </c>
      <c r="O16" s="26">
        <f>O17+O20+O33+O41+O44+O49+O30</f>
        <v>878168</v>
      </c>
    </row>
    <row r="17" spans="1:15" ht="14.25" customHeight="1" x14ac:dyDescent="0.2">
      <c r="A17" s="38">
        <v>2</v>
      </c>
      <c r="B17" s="42" t="s">
        <v>25</v>
      </c>
      <c r="C17" s="42" t="s">
        <v>26</v>
      </c>
      <c r="D17" s="42" t="s">
        <v>22</v>
      </c>
      <c r="E17" s="42" t="s">
        <v>12</v>
      </c>
      <c r="F17" s="42" t="s">
        <v>27</v>
      </c>
      <c r="G17" s="42" t="s">
        <v>22</v>
      </c>
      <c r="H17" s="42" t="s">
        <v>20</v>
      </c>
      <c r="I17" s="43" t="s">
        <v>22</v>
      </c>
      <c r="J17" s="42" t="s">
        <v>23</v>
      </c>
      <c r="K17" s="42" t="s">
        <v>20</v>
      </c>
      <c r="L17" s="18" t="s">
        <v>28</v>
      </c>
      <c r="M17" s="26">
        <f t="shared" ref="M17:O18" si="0">M18</f>
        <v>52749</v>
      </c>
      <c r="N17" s="26">
        <f t="shared" si="0"/>
        <v>55928</v>
      </c>
      <c r="O17" s="26">
        <f t="shared" si="0"/>
        <v>59882</v>
      </c>
    </row>
    <row r="18" spans="1:15" ht="14.25" customHeight="1" x14ac:dyDescent="0.2">
      <c r="A18" s="37">
        <v>3</v>
      </c>
      <c r="B18" s="44" t="s">
        <v>25</v>
      </c>
      <c r="C18" s="44" t="s">
        <v>32</v>
      </c>
      <c r="D18" s="44" t="s">
        <v>22</v>
      </c>
      <c r="E18" s="44" t="s">
        <v>12</v>
      </c>
      <c r="F18" s="44" t="s">
        <v>27</v>
      </c>
      <c r="G18" s="44" t="s">
        <v>31</v>
      </c>
      <c r="H18" s="44" t="s">
        <v>20</v>
      </c>
      <c r="I18" s="45" t="s">
        <v>27</v>
      </c>
      <c r="J18" s="44" t="s">
        <v>23</v>
      </c>
      <c r="K18" s="44" t="s">
        <v>29</v>
      </c>
      <c r="L18" s="5" t="s">
        <v>33</v>
      </c>
      <c r="M18" s="27">
        <f t="shared" si="0"/>
        <v>52749</v>
      </c>
      <c r="N18" s="27">
        <f t="shared" si="0"/>
        <v>55928</v>
      </c>
      <c r="O18" s="27">
        <f t="shared" si="0"/>
        <v>59882</v>
      </c>
    </row>
    <row r="19" spans="1:15" ht="54" customHeight="1" x14ac:dyDescent="0.2">
      <c r="A19" s="37">
        <v>4</v>
      </c>
      <c r="B19" s="44" t="s">
        <v>25</v>
      </c>
      <c r="C19" s="44" t="s">
        <v>32</v>
      </c>
      <c r="D19" s="44" t="s">
        <v>22</v>
      </c>
      <c r="E19" s="44" t="s">
        <v>12</v>
      </c>
      <c r="F19" s="44" t="s">
        <v>27</v>
      </c>
      <c r="G19" s="44" t="s">
        <v>31</v>
      </c>
      <c r="H19" s="44" t="s">
        <v>30</v>
      </c>
      <c r="I19" s="45" t="s">
        <v>27</v>
      </c>
      <c r="J19" s="44" t="s">
        <v>23</v>
      </c>
      <c r="K19" s="44" t="s">
        <v>29</v>
      </c>
      <c r="L19" s="5" t="s">
        <v>61</v>
      </c>
      <c r="M19" s="27">
        <v>52749</v>
      </c>
      <c r="N19" s="27">
        <v>55928</v>
      </c>
      <c r="O19" s="27">
        <v>59882</v>
      </c>
    </row>
    <row r="20" spans="1:15" ht="34.5" customHeight="1" x14ac:dyDescent="0.2">
      <c r="A20" s="52">
        <v>5</v>
      </c>
      <c r="B20" s="42" t="s">
        <v>20</v>
      </c>
      <c r="C20" s="42"/>
      <c r="D20" s="42"/>
      <c r="E20" s="42" t="s">
        <v>12</v>
      </c>
      <c r="F20" s="42" t="s">
        <v>34</v>
      </c>
      <c r="G20" s="42" t="s">
        <v>22</v>
      </c>
      <c r="H20" s="42" t="s">
        <v>20</v>
      </c>
      <c r="I20" s="43" t="s">
        <v>22</v>
      </c>
      <c r="J20" s="42" t="s">
        <v>23</v>
      </c>
      <c r="K20" s="42" t="s">
        <v>20</v>
      </c>
      <c r="L20" s="21" t="s">
        <v>74</v>
      </c>
      <c r="M20" s="26">
        <f>M21</f>
        <v>329100</v>
      </c>
      <c r="N20" s="26">
        <f>N21</f>
        <v>336800</v>
      </c>
      <c r="O20" s="26">
        <f>O21</f>
        <v>346100</v>
      </c>
    </row>
    <row r="21" spans="1:15" ht="30.75" customHeight="1" x14ac:dyDescent="0.2">
      <c r="A21" s="37">
        <v>6</v>
      </c>
      <c r="B21" s="44" t="s">
        <v>62</v>
      </c>
      <c r="C21" s="44"/>
      <c r="D21" s="44"/>
      <c r="E21" s="44" t="s">
        <v>12</v>
      </c>
      <c r="F21" s="44" t="s">
        <v>34</v>
      </c>
      <c r="G21" s="44" t="s">
        <v>31</v>
      </c>
      <c r="H21" s="44" t="s">
        <v>20</v>
      </c>
      <c r="I21" s="45" t="s">
        <v>27</v>
      </c>
      <c r="J21" s="44" t="s">
        <v>23</v>
      </c>
      <c r="K21" s="44" t="s">
        <v>29</v>
      </c>
      <c r="L21" s="5" t="s">
        <v>70</v>
      </c>
      <c r="M21" s="27">
        <f>M22+M24+M26+M28</f>
        <v>329100</v>
      </c>
      <c r="N21" s="27">
        <f>N22+N24+N26+N28</f>
        <v>336800</v>
      </c>
      <c r="O21" s="27">
        <f>O22+O24+O26+O28</f>
        <v>346100</v>
      </c>
    </row>
    <row r="22" spans="1:15" ht="63.75" x14ac:dyDescent="0.2">
      <c r="A22" s="37">
        <v>7</v>
      </c>
      <c r="B22" s="44" t="s">
        <v>62</v>
      </c>
      <c r="C22" s="44"/>
      <c r="D22" s="44"/>
      <c r="E22" s="44" t="s">
        <v>12</v>
      </c>
      <c r="F22" s="44" t="s">
        <v>34</v>
      </c>
      <c r="G22" s="44" t="s">
        <v>31</v>
      </c>
      <c r="H22" s="44" t="s">
        <v>63</v>
      </c>
      <c r="I22" s="45" t="s">
        <v>27</v>
      </c>
      <c r="J22" s="44" t="s">
        <v>23</v>
      </c>
      <c r="K22" s="44" t="s">
        <v>29</v>
      </c>
      <c r="L22" s="14" t="s">
        <v>87</v>
      </c>
      <c r="M22" s="27">
        <v>148800</v>
      </c>
      <c r="N22" s="27">
        <v>150700</v>
      </c>
      <c r="O22" s="27">
        <v>152400</v>
      </c>
    </row>
    <row r="23" spans="1:15" ht="89.25" x14ac:dyDescent="0.2">
      <c r="A23" s="37">
        <v>8</v>
      </c>
      <c r="B23" s="44" t="s">
        <v>62</v>
      </c>
      <c r="C23" s="44"/>
      <c r="D23" s="44"/>
      <c r="E23" s="44" t="s">
        <v>12</v>
      </c>
      <c r="F23" s="44" t="s">
        <v>34</v>
      </c>
      <c r="G23" s="44" t="s">
        <v>31</v>
      </c>
      <c r="H23" s="44" t="s">
        <v>115</v>
      </c>
      <c r="I23" s="45" t="s">
        <v>27</v>
      </c>
      <c r="J23" s="44" t="s">
        <v>23</v>
      </c>
      <c r="K23" s="44" t="s">
        <v>29</v>
      </c>
      <c r="L23" s="14" t="s">
        <v>116</v>
      </c>
      <c r="M23" s="27">
        <v>148800</v>
      </c>
      <c r="N23" s="27">
        <v>150700</v>
      </c>
      <c r="O23" s="27">
        <v>152400</v>
      </c>
    </row>
    <row r="24" spans="1:15" ht="76.5" x14ac:dyDescent="0.2">
      <c r="A24" s="37">
        <v>9</v>
      </c>
      <c r="B24" s="44" t="s">
        <v>62</v>
      </c>
      <c r="C24" s="44"/>
      <c r="D24" s="44"/>
      <c r="E24" s="44" t="s">
        <v>12</v>
      </c>
      <c r="F24" s="44" t="s">
        <v>34</v>
      </c>
      <c r="G24" s="44" t="s">
        <v>31</v>
      </c>
      <c r="H24" s="44" t="s">
        <v>64</v>
      </c>
      <c r="I24" s="45" t="s">
        <v>27</v>
      </c>
      <c r="J24" s="44" t="s">
        <v>23</v>
      </c>
      <c r="K24" s="44" t="s">
        <v>29</v>
      </c>
      <c r="L24" s="14" t="s">
        <v>88</v>
      </c>
      <c r="M24" s="27">
        <v>900</v>
      </c>
      <c r="N24" s="27">
        <v>800</v>
      </c>
      <c r="O24" s="27">
        <v>900</v>
      </c>
    </row>
    <row r="25" spans="1:15" ht="102" x14ac:dyDescent="0.2">
      <c r="A25" s="37">
        <v>10</v>
      </c>
      <c r="B25" s="44" t="s">
        <v>62</v>
      </c>
      <c r="C25" s="44"/>
      <c r="D25" s="44"/>
      <c r="E25" s="44" t="s">
        <v>12</v>
      </c>
      <c r="F25" s="44" t="s">
        <v>34</v>
      </c>
      <c r="G25" s="44" t="s">
        <v>31</v>
      </c>
      <c r="H25" s="44" t="s">
        <v>117</v>
      </c>
      <c r="I25" s="45" t="s">
        <v>27</v>
      </c>
      <c r="J25" s="44" t="s">
        <v>23</v>
      </c>
      <c r="K25" s="44" t="s">
        <v>29</v>
      </c>
      <c r="L25" s="14" t="s">
        <v>118</v>
      </c>
      <c r="M25" s="27">
        <v>900</v>
      </c>
      <c r="N25" s="27">
        <v>800</v>
      </c>
      <c r="O25" s="27">
        <v>900</v>
      </c>
    </row>
    <row r="26" spans="1:15" ht="63.75" x14ac:dyDescent="0.2">
      <c r="A26" s="38">
        <v>11</v>
      </c>
      <c r="B26" s="44" t="s">
        <v>62</v>
      </c>
      <c r="C26" s="44"/>
      <c r="D26" s="44"/>
      <c r="E26" s="44" t="s">
        <v>12</v>
      </c>
      <c r="F26" s="44" t="s">
        <v>34</v>
      </c>
      <c r="G26" s="44" t="s">
        <v>31</v>
      </c>
      <c r="H26" s="44" t="s">
        <v>65</v>
      </c>
      <c r="I26" s="45" t="s">
        <v>27</v>
      </c>
      <c r="J26" s="44" t="s">
        <v>23</v>
      </c>
      <c r="K26" s="44" t="s">
        <v>29</v>
      </c>
      <c r="L26" s="14" t="s">
        <v>89</v>
      </c>
      <c r="M26" s="27">
        <v>198100</v>
      </c>
      <c r="N26" s="27">
        <v>204000</v>
      </c>
      <c r="O26" s="27">
        <v>212400</v>
      </c>
    </row>
    <row r="27" spans="1:15" ht="91.5" customHeight="1" x14ac:dyDescent="0.2">
      <c r="A27" s="37">
        <v>12</v>
      </c>
      <c r="B27" s="44" t="s">
        <v>62</v>
      </c>
      <c r="C27" s="44"/>
      <c r="D27" s="44"/>
      <c r="E27" s="44" t="s">
        <v>12</v>
      </c>
      <c r="F27" s="44" t="s">
        <v>34</v>
      </c>
      <c r="G27" s="44" t="s">
        <v>31</v>
      </c>
      <c r="H27" s="44" t="s">
        <v>119</v>
      </c>
      <c r="I27" s="45" t="s">
        <v>27</v>
      </c>
      <c r="J27" s="44" t="s">
        <v>23</v>
      </c>
      <c r="K27" s="44" t="s">
        <v>29</v>
      </c>
      <c r="L27" s="14" t="s">
        <v>120</v>
      </c>
      <c r="M27" s="27">
        <v>198100</v>
      </c>
      <c r="N27" s="27">
        <v>204000</v>
      </c>
      <c r="O27" s="27">
        <v>212400</v>
      </c>
    </row>
    <row r="28" spans="1:15" ht="65.25" customHeight="1" x14ac:dyDescent="0.2">
      <c r="A28" s="37">
        <v>13</v>
      </c>
      <c r="B28" s="44" t="s">
        <v>62</v>
      </c>
      <c r="C28" s="44"/>
      <c r="D28" s="44"/>
      <c r="E28" s="44" t="s">
        <v>12</v>
      </c>
      <c r="F28" s="44" t="s">
        <v>34</v>
      </c>
      <c r="G28" s="44" t="s">
        <v>31</v>
      </c>
      <c r="H28" s="44" t="s">
        <v>66</v>
      </c>
      <c r="I28" s="45" t="s">
        <v>27</v>
      </c>
      <c r="J28" s="44" t="s">
        <v>23</v>
      </c>
      <c r="K28" s="44" t="s">
        <v>29</v>
      </c>
      <c r="L28" s="14" t="s">
        <v>90</v>
      </c>
      <c r="M28" s="27">
        <v>-18700</v>
      </c>
      <c r="N28" s="27">
        <v>-18700</v>
      </c>
      <c r="O28" s="27">
        <v>-19600</v>
      </c>
    </row>
    <row r="29" spans="1:15" ht="94.5" customHeight="1" x14ac:dyDescent="0.2">
      <c r="A29" s="37">
        <v>14</v>
      </c>
      <c r="B29" s="44" t="s">
        <v>62</v>
      </c>
      <c r="C29" s="44"/>
      <c r="D29" s="44"/>
      <c r="E29" s="44" t="s">
        <v>12</v>
      </c>
      <c r="F29" s="44" t="s">
        <v>34</v>
      </c>
      <c r="G29" s="44" t="s">
        <v>31</v>
      </c>
      <c r="H29" s="44" t="s">
        <v>122</v>
      </c>
      <c r="I29" s="45" t="s">
        <v>27</v>
      </c>
      <c r="J29" s="44" t="s">
        <v>23</v>
      </c>
      <c r="K29" s="44" t="s">
        <v>29</v>
      </c>
      <c r="L29" s="14" t="s">
        <v>121</v>
      </c>
      <c r="M29" s="27">
        <v>-18700</v>
      </c>
      <c r="N29" s="27">
        <v>-18700</v>
      </c>
      <c r="O29" s="27">
        <v>-19600</v>
      </c>
    </row>
    <row r="30" spans="1:15" ht="15.75" customHeight="1" x14ac:dyDescent="0.2">
      <c r="A30" s="38">
        <v>15</v>
      </c>
      <c r="B30" s="42" t="s">
        <v>25</v>
      </c>
      <c r="C30" s="42"/>
      <c r="D30" s="42"/>
      <c r="E30" s="42" t="s">
        <v>12</v>
      </c>
      <c r="F30" s="42" t="s">
        <v>35</v>
      </c>
      <c r="G30" s="42" t="s">
        <v>22</v>
      </c>
      <c r="H30" s="42" t="s">
        <v>20</v>
      </c>
      <c r="I30" s="43" t="s">
        <v>22</v>
      </c>
      <c r="J30" s="42" t="s">
        <v>23</v>
      </c>
      <c r="K30" s="42" t="s">
        <v>20</v>
      </c>
      <c r="L30" s="20" t="s">
        <v>102</v>
      </c>
      <c r="M30" s="26">
        <f>M31</f>
        <v>697627</v>
      </c>
      <c r="N30" s="26">
        <f>N31</f>
        <v>110000</v>
      </c>
      <c r="O30" s="26">
        <f>O31</f>
        <v>111500</v>
      </c>
    </row>
    <row r="31" spans="1:15" ht="25.5" customHeight="1" x14ac:dyDescent="0.2">
      <c r="A31" s="37">
        <v>16</v>
      </c>
      <c r="B31" s="44" t="s">
        <v>25</v>
      </c>
      <c r="C31" s="44"/>
      <c r="D31" s="44"/>
      <c r="E31" s="44" t="s">
        <v>12</v>
      </c>
      <c r="F31" s="44" t="s">
        <v>35</v>
      </c>
      <c r="G31" s="44" t="s">
        <v>34</v>
      </c>
      <c r="H31" s="44" t="s">
        <v>20</v>
      </c>
      <c r="I31" s="45" t="s">
        <v>27</v>
      </c>
      <c r="J31" s="44" t="s">
        <v>23</v>
      </c>
      <c r="K31" s="44" t="s">
        <v>29</v>
      </c>
      <c r="L31" s="14" t="s">
        <v>101</v>
      </c>
      <c r="M31" s="27">
        <f>M32</f>
        <v>697627</v>
      </c>
      <c r="N31" s="27">
        <v>110000</v>
      </c>
      <c r="O31" s="27">
        <v>111500</v>
      </c>
    </row>
    <row r="32" spans="1:15" ht="25.5" customHeight="1" x14ac:dyDescent="0.2">
      <c r="A32" s="37">
        <v>17</v>
      </c>
      <c r="B32" s="44" t="s">
        <v>25</v>
      </c>
      <c r="C32" s="44"/>
      <c r="D32" s="44"/>
      <c r="E32" s="44" t="s">
        <v>12</v>
      </c>
      <c r="F32" s="44" t="s">
        <v>35</v>
      </c>
      <c r="G32" s="44" t="s">
        <v>34</v>
      </c>
      <c r="H32" s="44" t="s">
        <v>30</v>
      </c>
      <c r="I32" s="45" t="s">
        <v>27</v>
      </c>
      <c r="J32" s="44" t="s">
        <v>23</v>
      </c>
      <c r="K32" s="44" t="s">
        <v>29</v>
      </c>
      <c r="L32" s="14" t="s">
        <v>101</v>
      </c>
      <c r="M32" s="27">
        <v>697627</v>
      </c>
      <c r="N32" s="27">
        <v>110000</v>
      </c>
      <c r="O32" s="27">
        <v>111500</v>
      </c>
    </row>
    <row r="33" spans="1:15" x14ac:dyDescent="0.2">
      <c r="A33" s="38">
        <v>18</v>
      </c>
      <c r="B33" s="42" t="s">
        <v>25</v>
      </c>
      <c r="C33" s="42"/>
      <c r="D33" s="42"/>
      <c r="E33" s="42" t="s">
        <v>12</v>
      </c>
      <c r="F33" s="42" t="s">
        <v>44</v>
      </c>
      <c r="G33" s="42" t="s">
        <v>22</v>
      </c>
      <c r="H33" s="42" t="s">
        <v>20</v>
      </c>
      <c r="I33" s="43" t="s">
        <v>22</v>
      </c>
      <c r="J33" s="42" t="s">
        <v>23</v>
      </c>
      <c r="K33" s="42" t="s">
        <v>20</v>
      </c>
      <c r="L33" s="18" t="s">
        <v>43</v>
      </c>
      <c r="M33" s="26">
        <f>M34+M36</f>
        <v>251507</v>
      </c>
      <c r="N33" s="26">
        <f>N34+N36</f>
        <v>258407</v>
      </c>
      <c r="O33" s="26">
        <f>O34+O36</f>
        <v>269286</v>
      </c>
    </row>
    <row r="34" spans="1:15" x14ac:dyDescent="0.2">
      <c r="A34" s="37">
        <v>19</v>
      </c>
      <c r="B34" s="44" t="s">
        <v>25</v>
      </c>
      <c r="C34" s="44"/>
      <c r="D34" s="44"/>
      <c r="E34" s="44" t="s">
        <v>12</v>
      </c>
      <c r="F34" s="44" t="s">
        <v>45</v>
      </c>
      <c r="G34" s="44" t="s">
        <v>27</v>
      </c>
      <c r="H34" s="44" t="s">
        <v>20</v>
      </c>
      <c r="I34" s="45" t="s">
        <v>22</v>
      </c>
      <c r="J34" s="44" t="s">
        <v>23</v>
      </c>
      <c r="K34" s="44" t="s">
        <v>29</v>
      </c>
      <c r="L34" s="5" t="s">
        <v>60</v>
      </c>
      <c r="M34" s="27">
        <f>M35</f>
        <v>18460</v>
      </c>
      <c r="N34" s="27">
        <f>N35</f>
        <v>21400</v>
      </c>
      <c r="O34" s="27">
        <f>O35</f>
        <v>24339</v>
      </c>
    </row>
    <row r="35" spans="1:15" ht="38.25" x14ac:dyDescent="0.2">
      <c r="A35" s="37">
        <v>20</v>
      </c>
      <c r="B35" s="44" t="s">
        <v>25</v>
      </c>
      <c r="C35" s="44"/>
      <c r="D35" s="44"/>
      <c r="E35" s="44" t="s">
        <v>12</v>
      </c>
      <c r="F35" s="44" t="s">
        <v>45</v>
      </c>
      <c r="G35" s="44" t="s">
        <v>27</v>
      </c>
      <c r="H35" s="44" t="s">
        <v>53</v>
      </c>
      <c r="I35" s="45" t="s">
        <v>0</v>
      </c>
      <c r="J35" s="44" t="s">
        <v>23</v>
      </c>
      <c r="K35" s="44" t="s">
        <v>29</v>
      </c>
      <c r="L35" s="23" t="s">
        <v>75</v>
      </c>
      <c r="M35" s="27">
        <v>18460</v>
      </c>
      <c r="N35" s="27">
        <v>21400</v>
      </c>
      <c r="O35" s="27">
        <v>24339</v>
      </c>
    </row>
    <row r="36" spans="1:15" x14ac:dyDescent="0.2">
      <c r="A36" s="37">
        <v>21</v>
      </c>
      <c r="B36" s="44" t="s">
        <v>25</v>
      </c>
      <c r="C36" s="44"/>
      <c r="D36" s="44"/>
      <c r="E36" s="44" t="s">
        <v>12</v>
      </c>
      <c r="F36" s="44" t="s">
        <v>44</v>
      </c>
      <c r="G36" s="44" t="s">
        <v>44</v>
      </c>
      <c r="H36" s="44" t="s">
        <v>20</v>
      </c>
      <c r="I36" s="45" t="s">
        <v>22</v>
      </c>
      <c r="J36" s="44" t="s">
        <v>23</v>
      </c>
      <c r="K36" s="44" t="s">
        <v>29</v>
      </c>
      <c r="L36" s="5" t="s">
        <v>46</v>
      </c>
      <c r="M36" s="27">
        <f>M37+M39</f>
        <v>233047</v>
      </c>
      <c r="N36" s="27">
        <f>N37+N39</f>
        <v>237007</v>
      </c>
      <c r="O36" s="27">
        <f>O37+O39</f>
        <v>244947</v>
      </c>
    </row>
    <row r="37" spans="1:15" x14ac:dyDescent="0.2">
      <c r="A37" s="37">
        <v>22</v>
      </c>
      <c r="B37" s="44" t="s">
        <v>25</v>
      </c>
      <c r="C37" s="44"/>
      <c r="D37" s="44"/>
      <c r="E37" s="44" t="s">
        <v>12</v>
      </c>
      <c r="F37" s="44" t="s">
        <v>44</v>
      </c>
      <c r="G37" s="44" t="s">
        <v>44</v>
      </c>
      <c r="H37" s="44" t="s">
        <v>53</v>
      </c>
      <c r="I37" s="45" t="s">
        <v>22</v>
      </c>
      <c r="J37" s="44" t="s">
        <v>23</v>
      </c>
      <c r="K37" s="44" t="s">
        <v>29</v>
      </c>
      <c r="L37" s="24" t="s">
        <v>82</v>
      </c>
      <c r="M37" s="27">
        <f>M38</f>
        <v>98000</v>
      </c>
      <c r="N37" s="27">
        <f>N38</f>
        <v>100000</v>
      </c>
      <c r="O37" s="27">
        <f>O38</f>
        <v>105000</v>
      </c>
    </row>
    <row r="38" spans="1:15" ht="25.5" x14ac:dyDescent="0.2">
      <c r="A38" s="37">
        <v>23</v>
      </c>
      <c r="B38" s="44" t="s">
        <v>25</v>
      </c>
      <c r="C38" s="44"/>
      <c r="D38" s="44"/>
      <c r="E38" s="44" t="s">
        <v>12</v>
      </c>
      <c r="F38" s="44" t="s">
        <v>44</v>
      </c>
      <c r="G38" s="44" t="s">
        <v>44</v>
      </c>
      <c r="H38" s="44" t="s">
        <v>80</v>
      </c>
      <c r="I38" s="45" t="s">
        <v>0</v>
      </c>
      <c r="J38" s="44" t="s">
        <v>23</v>
      </c>
      <c r="K38" s="44" t="s">
        <v>29</v>
      </c>
      <c r="L38" s="23" t="s">
        <v>81</v>
      </c>
      <c r="M38" s="27">
        <v>98000</v>
      </c>
      <c r="N38" s="27">
        <v>100000</v>
      </c>
      <c r="O38" s="27">
        <v>105000</v>
      </c>
    </row>
    <row r="39" spans="1:15" x14ac:dyDescent="0.2">
      <c r="A39" s="37">
        <v>24</v>
      </c>
      <c r="B39" s="44" t="s">
        <v>25</v>
      </c>
      <c r="C39" s="44"/>
      <c r="D39" s="44"/>
      <c r="E39" s="44" t="s">
        <v>12</v>
      </c>
      <c r="F39" s="44" t="s">
        <v>44</v>
      </c>
      <c r="G39" s="44" t="s">
        <v>44</v>
      </c>
      <c r="H39" s="44" t="s">
        <v>77</v>
      </c>
      <c r="I39" s="45" t="s">
        <v>22</v>
      </c>
      <c r="J39" s="44" t="s">
        <v>23</v>
      </c>
      <c r="K39" s="44" t="s">
        <v>29</v>
      </c>
      <c r="L39" s="23" t="s">
        <v>76</v>
      </c>
      <c r="M39" s="27">
        <f>M40</f>
        <v>135047</v>
      </c>
      <c r="N39" s="27">
        <f>N40</f>
        <v>137007</v>
      </c>
      <c r="O39" s="27">
        <f>O40</f>
        <v>139947</v>
      </c>
    </row>
    <row r="40" spans="1:15" ht="25.5" x14ac:dyDescent="0.2">
      <c r="A40" s="37">
        <v>25</v>
      </c>
      <c r="B40" s="44" t="s">
        <v>25</v>
      </c>
      <c r="C40" s="44"/>
      <c r="D40" s="44"/>
      <c r="E40" s="44" t="s">
        <v>12</v>
      </c>
      <c r="F40" s="44" t="s">
        <v>44</v>
      </c>
      <c r="G40" s="44" t="s">
        <v>44</v>
      </c>
      <c r="H40" s="44" t="s">
        <v>79</v>
      </c>
      <c r="I40" s="45" t="s">
        <v>0</v>
      </c>
      <c r="J40" s="44" t="s">
        <v>23</v>
      </c>
      <c r="K40" s="44" t="s">
        <v>29</v>
      </c>
      <c r="L40" s="25" t="s">
        <v>78</v>
      </c>
      <c r="M40" s="27">
        <v>135047</v>
      </c>
      <c r="N40" s="27">
        <v>137007</v>
      </c>
      <c r="O40" s="27">
        <v>139947</v>
      </c>
    </row>
    <row r="41" spans="1:15" x14ac:dyDescent="0.2">
      <c r="A41" s="38">
        <v>26</v>
      </c>
      <c r="B41" s="42" t="s">
        <v>20</v>
      </c>
      <c r="C41" s="42"/>
      <c r="D41" s="42"/>
      <c r="E41" s="42" t="s">
        <v>12</v>
      </c>
      <c r="F41" s="42" t="s">
        <v>57</v>
      </c>
      <c r="G41" s="42" t="s">
        <v>22</v>
      </c>
      <c r="H41" s="42" t="s">
        <v>20</v>
      </c>
      <c r="I41" s="43" t="s">
        <v>22</v>
      </c>
      <c r="J41" s="42" t="s">
        <v>23</v>
      </c>
      <c r="K41" s="42" t="s">
        <v>20</v>
      </c>
      <c r="L41" s="18" t="s">
        <v>58</v>
      </c>
      <c r="M41" s="26">
        <f t="shared" ref="M41:O42" si="1">M42</f>
        <v>3000</v>
      </c>
      <c r="N41" s="26">
        <f t="shared" si="1"/>
        <v>3100</v>
      </c>
      <c r="O41" s="26">
        <f t="shared" si="1"/>
        <v>3200</v>
      </c>
    </row>
    <row r="42" spans="1:15" ht="38.25" x14ac:dyDescent="0.2">
      <c r="A42" s="37">
        <v>27</v>
      </c>
      <c r="B42" s="44" t="s">
        <v>100</v>
      </c>
      <c r="C42" s="44"/>
      <c r="D42" s="44"/>
      <c r="E42" s="44" t="s">
        <v>12</v>
      </c>
      <c r="F42" s="44" t="s">
        <v>57</v>
      </c>
      <c r="G42" s="44" t="s">
        <v>36</v>
      </c>
      <c r="H42" s="44" t="s">
        <v>20</v>
      </c>
      <c r="I42" s="45" t="s">
        <v>22</v>
      </c>
      <c r="J42" s="44" t="s">
        <v>23</v>
      </c>
      <c r="K42" s="44" t="s">
        <v>20</v>
      </c>
      <c r="L42" s="22" t="s">
        <v>83</v>
      </c>
      <c r="M42" s="27">
        <f t="shared" si="1"/>
        <v>3000</v>
      </c>
      <c r="N42" s="27">
        <f t="shared" si="1"/>
        <v>3100</v>
      </c>
      <c r="O42" s="27">
        <f t="shared" si="1"/>
        <v>3200</v>
      </c>
    </row>
    <row r="43" spans="1:15" ht="54.75" customHeight="1" x14ac:dyDescent="0.2">
      <c r="A43" s="37">
        <v>28</v>
      </c>
      <c r="B43" s="44" t="s">
        <v>100</v>
      </c>
      <c r="C43" s="44"/>
      <c r="D43" s="44"/>
      <c r="E43" s="44" t="s">
        <v>12</v>
      </c>
      <c r="F43" s="44" t="s">
        <v>57</v>
      </c>
      <c r="G43" s="44" t="s">
        <v>36</v>
      </c>
      <c r="H43" s="44" t="s">
        <v>52</v>
      </c>
      <c r="I43" s="45" t="s">
        <v>27</v>
      </c>
      <c r="J43" s="44" t="s">
        <v>23</v>
      </c>
      <c r="K43" s="44" t="s">
        <v>29</v>
      </c>
      <c r="L43" s="5" t="s">
        <v>56</v>
      </c>
      <c r="M43" s="27">
        <v>3000</v>
      </c>
      <c r="N43" s="27">
        <v>3100</v>
      </c>
      <c r="O43" s="27">
        <v>3200</v>
      </c>
    </row>
    <row r="44" spans="1:15" ht="39" customHeight="1" x14ac:dyDescent="0.2">
      <c r="A44" s="38">
        <v>29</v>
      </c>
      <c r="B44" s="42" t="s">
        <v>20</v>
      </c>
      <c r="C44" s="42" t="s">
        <v>38</v>
      </c>
      <c r="D44" s="42" t="s">
        <v>22</v>
      </c>
      <c r="E44" s="42" t="s">
        <v>12</v>
      </c>
      <c r="F44" s="42" t="s">
        <v>39</v>
      </c>
      <c r="G44" s="42" t="s">
        <v>22</v>
      </c>
      <c r="H44" s="42" t="s">
        <v>20</v>
      </c>
      <c r="I44" s="43" t="s">
        <v>22</v>
      </c>
      <c r="J44" s="42" t="s">
        <v>23</v>
      </c>
      <c r="K44" s="42" t="s">
        <v>20</v>
      </c>
      <c r="L44" s="18" t="s">
        <v>40</v>
      </c>
      <c r="M44" s="26">
        <f>M45</f>
        <v>60330</v>
      </c>
      <c r="N44" s="26">
        <f>N45</f>
        <v>60700</v>
      </c>
      <c r="O44" s="26">
        <f>O45</f>
        <v>61200</v>
      </c>
    </row>
    <row r="45" spans="1:15" ht="80.25" customHeight="1" x14ac:dyDescent="0.2">
      <c r="A45" s="37">
        <v>30</v>
      </c>
      <c r="B45" s="44" t="s">
        <v>100</v>
      </c>
      <c r="C45" s="44"/>
      <c r="D45" s="44"/>
      <c r="E45" s="44" t="s">
        <v>12</v>
      </c>
      <c r="F45" s="44" t="s">
        <v>39</v>
      </c>
      <c r="G45" s="44" t="s">
        <v>35</v>
      </c>
      <c r="H45" s="44" t="s">
        <v>22</v>
      </c>
      <c r="I45" s="45" t="s">
        <v>22</v>
      </c>
      <c r="J45" s="44" t="s">
        <v>23</v>
      </c>
      <c r="K45" s="44" t="s">
        <v>37</v>
      </c>
      <c r="L45" s="5" t="s">
        <v>73</v>
      </c>
      <c r="M45" s="27">
        <f>M46+M48</f>
        <v>60330</v>
      </c>
      <c r="N45" s="27">
        <f>N46+N48</f>
        <v>60700</v>
      </c>
      <c r="O45" s="27">
        <f>O46+O48</f>
        <v>61200</v>
      </c>
    </row>
    <row r="46" spans="1:15" ht="55.5" customHeight="1" x14ac:dyDescent="0.2">
      <c r="A46" s="37">
        <v>31</v>
      </c>
      <c r="B46" s="44" t="s">
        <v>100</v>
      </c>
      <c r="C46" s="44"/>
      <c r="D46" s="44"/>
      <c r="E46" s="44" t="s">
        <v>12</v>
      </c>
      <c r="F46" s="44" t="s">
        <v>39</v>
      </c>
      <c r="G46" s="44" t="s">
        <v>35</v>
      </c>
      <c r="H46" s="44" t="s">
        <v>71</v>
      </c>
      <c r="I46" s="45" t="s">
        <v>0</v>
      </c>
      <c r="J46" s="44" t="s">
        <v>23</v>
      </c>
      <c r="K46" s="44" t="s">
        <v>37</v>
      </c>
      <c r="L46" s="5" t="s">
        <v>72</v>
      </c>
      <c r="M46" s="27">
        <v>44700</v>
      </c>
      <c r="N46" s="27">
        <v>44700</v>
      </c>
      <c r="O46" s="27">
        <v>44700</v>
      </c>
    </row>
    <row r="47" spans="1:15" ht="55.5" customHeight="1" x14ac:dyDescent="0.2">
      <c r="A47" s="37">
        <v>32</v>
      </c>
      <c r="B47" s="44" t="s">
        <v>100</v>
      </c>
      <c r="C47" s="44"/>
      <c r="D47" s="44"/>
      <c r="E47" s="44" t="s">
        <v>12</v>
      </c>
      <c r="F47" s="44" t="s">
        <v>39</v>
      </c>
      <c r="G47" s="44" t="s">
        <v>108</v>
      </c>
      <c r="H47" s="44" t="s">
        <v>20</v>
      </c>
      <c r="I47" s="45" t="s">
        <v>22</v>
      </c>
      <c r="J47" s="44" t="s">
        <v>23</v>
      </c>
      <c r="K47" s="44" t="s">
        <v>37</v>
      </c>
      <c r="L47" s="5" t="s">
        <v>107</v>
      </c>
      <c r="M47" s="27">
        <v>15630</v>
      </c>
      <c r="N47" s="27">
        <v>16000</v>
      </c>
      <c r="O47" s="27">
        <v>16500</v>
      </c>
    </row>
    <row r="48" spans="1:15" ht="55.5" customHeight="1" x14ac:dyDescent="0.2">
      <c r="A48" s="37">
        <v>33</v>
      </c>
      <c r="B48" s="44" t="s">
        <v>100</v>
      </c>
      <c r="C48" s="44"/>
      <c r="D48" s="44"/>
      <c r="E48" s="44" t="s">
        <v>12</v>
      </c>
      <c r="F48" s="44" t="s">
        <v>39</v>
      </c>
      <c r="G48" s="44" t="s">
        <v>108</v>
      </c>
      <c r="H48" s="44" t="s">
        <v>109</v>
      </c>
      <c r="I48" s="45" t="s">
        <v>0</v>
      </c>
      <c r="J48" s="44" t="s">
        <v>23</v>
      </c>
      <c r="K48" s="44" t="s">
        <v>37</v>
      </c>
      <c r="L48" s="5" t="s">
        <v>107</v>
      </c>
      <c r="M48" s="27">
        <v>15630</v>
      </c>
      <c r="N48" s="27">
        <v>16000</v>
      </c>
      <c r="O48" s="27">
        <v>16500</v>
      </c>
    </row>
    <row r="49" spans="1:15" x14ac:dyDescent="0.2">
      <c r="A49" s="38">
        <v>34</v>
      </c>
      <c r="B49" s="42" t="s">
        <v>20</v>
      </c>
      <c r="C49" s="42"/>
      <c r="D49" s="42"/>
      <c r="E49" s="42" t="s">
        <v>12</v>
      </c>
      <c r="F49" s="42" t="s">
        <v>48</v>
      </c>
      <c r="G49" s="42" t="s">
        <v>22</v>
      </c>
      <c r="H49" s="42" t="s">
        <v>20</v>
      </c>
      <c r="I49" s="43" t="s">
        <v>22</v>
      </c>
      <c r="J49" s="42" t="s">
        <v>23</v>
      </c>
      <c r="K49" s="42" t="s">
        <v>20</v>
      </c>
      <c r="L49" s="18" t="s">
        <v>47</v>
      </c>
      <c r="M49" s="26">
        <f>M50+M52+M53</f>
        <v>107500</v>
      </c>
      <c r="N49" s="26">
        <f t="shared" ref="M49:O50" si="2">N50</f>
        <v>27000</v>
      </c>
      <c r="O49" s="26">
        <f t="shared" si="2"/>
        <v>27000</v>
      </c>
    </row>
    <row r="50" spans="1:15" x14ac:dyDescent="0.2">
      <c r="A50" s="37">
        <v>35</v>
      </c>
      <c r="B50" s="44" t="s">
        <v>100</v>
      </c>
      <c r="C50" s="44"/>
      <c r="D50" s="44"/>
      <c r="E50" s="44" t="s">
        <v>12</v>
      </c>
      <c r="F50" s="44" t="s">
        <v>48</v>
      </c>
      <c r="G50" s="44" t="s">
        <v>59</v>
      </c>
      <c r="H50" s="44" t="s">
        <v>20</v>
      </c>
      <c r="I50" s="45" t="s">
        <v>22</v>
      </c>
      <c r="J50" s="44" t="s">
        <v>23</v>
      </c>
      <c r="K50" s="44" t="s">
        <v>103</v>
      </c>
      <c r="L50" s="9" t="s">
        <v>84</v>
      </c>
      <c r="M50" s="27">
        <f t="shared" si="2"/>
        <v>27000</v>
      </c>
      <c r="N50" s="27">
        <f t="shared" si="2"/>
        <v>27000</v>
      </c>
      <c r="O50" s="27">
        <f t="shared" si="2"/>
        <v>27000</v>
      </c>
    </row>
    <row r="51" spans="1:15" ht="25.5" x14ac:dyDescent="0.2">
      <c r="A51" s="37">
        <v>36</v>
      </c>
      <c r="B51" s="44" t="s">
        <v>100</v>
      </c>
      <c r="C51" s="44"/>
      <c r="D51" s="44"/>
      <c r="E51" s="44" t="s">
        <v>12</v>
      </c>
      <c r="F51" s="44" t="s">
        <v>48</v>
      </c>
      <c r="G51" s="44" t="s">
        <v>59</v>
      </c>
      <c r="H51" s="44" t="s">
        <v>53</v>
      </c>
      <c r="I51" s="45" t="s">
        <v>0</v>
      </c>
      <c r="J51" s="44" t="s">
        <v>23</v>
      </c>
      <c r="K51" s="44" t="s">
        <v>103</v>
      </c>
      <c r="L51" s="5" t="s">
        <v>67</v>
      </c>
      <c r="M51" s="27">
        <v>27000</v>
      </c>
      <c r="N51" s="27">
        <v>27000</v>
      </c>
      <c r="O51" s="27">
        <v>27000</v>
      </c>
    </row>
    <row r="52" spans="1:15" ht="38.25" x14ac:dyDescent="0.2">
      <c r="A52" s="37">
        <v>37</v>
      </c>
      <c r="B52" s="44" t="s">
        <v>100</v>
      </c>
      <c r="C52" s="44"/>
      <c r="D52" s="44"/>
      <c r="E52" s="44" t="s">
        <v>12</v>
      </c>
      <c r="F52" s="44" t="s">
        <v>48</v>
      </c>
      <c r="G52" s="44" t="s">
        <v>135</v>
      </c>
      <c r="H52" s="44" t="s">
        <v>53</v>
      </c>
      <c r="I52" s="45" t="s">
        <v>0</v>
      </c>
      <c r="J52" s="44" t="s">
        <v>68</v>
      </c>
      <c r="K52" s="44" t="s">
        <v>103</v>
      </c>
      <c r="L52" s="5" t="s">
        <v>134</v>
      </c>
      <c r="M52" s="27">
        <v>56350</v>
      </c>
      <c r="N52" s="27">
        <v>0</v>
      </c>
      <c r="O52" s="27">
        <v>0</v>
      </c>
    </row>
    <row r="53" spans="1:15" ht="25.5" x14ac:dyDescent="0.2">
      <c r="A53" s="37">
        <v>38</v>
      </c>
      <c r="B53" s="44" t="s">
        <v>100</v>
      </c>
      <c r="C53" s="44"/>
      <c r="D53" s="44"/>
      <c r="E53" s="44" t="s">
        <v>12</v>
      </c>
      <c r="F53" s="44" t="s">
        <v>48</v>
      </c>
      <c r="G53" s="44" t="s">
        <v>135</v>
      </c>
      <c r="H53" s="44" t="s">
        <v>53</v>
      </c>
      <c r="I53" s="45" t="s">
        <v>0</v>
      </c>
      <c r="J53" s="44" t="s">
        <v>96</v>
      </c>
      <c r="K53" s="44" t="s">
        <v>103</v>
      </c>
      <c r="L53" s="5" t="s">
        <v>136</v>
      </c>
      <c r="M53" s="27">
        <v>24150</v>
      </c>
      <c r="N53" s="27">
        <v>0</v>
      </c>
      <c r="O53" s="27">
        <v>0</v>
      </c>
    </row>
    <row r="54" spans="1:15" ht="12" customHeight="1" x14ac:dyDescent="0.2">
      <c r="A54" s="37">
        <v>39</v>
      </c>
      <c r="B54" s="42" t="s">
        <v>20</v>
      </c>
      <c r="C54" s="42"/>
      <c r="D54" s="42"/>
      <c r="E54" s="42" t="s">
        <v>13</v>
      </c>
      <c r="F54" s="42" t="s">
        <v>22</v>
      </c>
      <c r="G54" s="42" t="s">
        <v>22</v>
      </c>
      <c r="H54" s="42" t="s">
        <v>20</v>
      </c>
      <c r="I54" s="43" t="s">
        <v>22</v>
      </c>
      <c r="J54" s="42" t="s">
        <v>23</v>
      </c>
      <c r="K54" s="42" t="s">
        <v>20</v>
      </c>
      <c r="L54" s="18" t="s">
        <v>41</v>
      </c>
      <c r="M54" s="28">
        <f>M56+M59+M63+M70</f>
        <v>5914676</v>
      </c>
      <c r="N54" s="28">
        <f>N56+N59+N63</f>
        <v>4728936</v>
      </c>
      <c r="O54" s="28">
        <f>O56+O59+O63</f>
        <v>4636041</v>
      </c>
    </row>
    <row r="55" spans="1:15" ht="27" customHeight="1" x14ac:dyDescent="0.2">
      <c r="A55" s="37">
        <v>40</v>
      </c>
      <c r="B55" s="44" t="s">
        <v>100</v>
      </c>
      <c r="C55" s="44"/>
      <c r="D55" s="44"/>
      <c r="E55" s="44" t="s">
        <v>13</v>
      </c>
      <c r="F55" s="44" t="s">
        <v>31</v>
      </c>
      <c r="G55" s="44" t="s">
        <v>22</v>
      </c>
      <c r="H55" s="44" t="s">
        <v>20</v>
      </c>
      <c r="I55" s="45" t="s">
        <v>22</v>
      </c>
      <c r="J55" s="44" t="s">
        <v>23</v>
      </c>
      <c r="K55" s="44" t="s">
        <v>20</v>
      </c>
      <c r="L55" s="5" t="s">
        <v>49</v>
      </c>
      <c r="M55" s="28">
        <f>M56</f>
        <v>1903066</v>
      </c>
      <c r="N55" s="28">
        <f>N56</f>
        <v>1776910</v>
      </c>
      <c r="O55" s="28">
        <f>O56</f>
        <v>1776910</v>
      </c>
    </row>
    <row r="56" spans="1:15" ht="38.25" x14ac:dyDescent="0.2">
      <c r="A56" s="37">
        <v>41</v>
      </c>
      <c r="B56" s="44" t="s">
        <v>100</v>
      </c>
      <c r="C56" s="44"/>
      <c r="D56" s="44"/>
      <c r="E56" s="44" t="s">
        <v>13</v>
      </c>
      <c r="F56" s="44" t="s">
        <v>31</v>
      </c>
      <c r="G56" s="44" t="s">
        <v>123</v>
      </c>
      <c r="H56" s="44" t="s">
        <v>42</v>
      </c>
      <c r="I56" s="45" t="s">
        <v>22</v>
      </c>
      <c r="J56" s="44" t="s">
        <v>23</v>
      </c>
      <c r="K56" s="44" t="s">
        <v>20</v>
      </c>
      <c r="L56" s="5" t="s">
        <v>124</v>
      </c>
      <c r="M56" s="28">
        <f>M57+M58</f>
        <v>1903066</v>
      </c>
      <c r="N56" s="28">
        <f>N57+N58</f>
        <v>1776910</v>
      </c>
      <c r="O56" s="28">
        <f>O57+O58</f>
        <v>1776910</v>
      </c>
    </row>
    <row r="57" spans="1:15" ht="35.25" customHeight="1" x14ac:dyDescent="0.2">
      <c r="A57" s="37">
        <v>42</v>
      </c>
      <c r="B57" s="44" t="s">
        <v>100</v>
      </c>
      <c r="C57" s="44"/>
      <c r="D57" s="44"/>
      <c r="E57" s="44" t="s">
        <v>13</v>
      </c>
      <c r="F57" s="44" t="s">
        <v>50</v>
      </c>
      <c r="G57" s="44" t="s">
        <v>125</v>
      </c>
      <c r="H57" s="44" t="s">
        <v>42</v>
      </c>
      <c r="I57" s="45" t="s">
        <v>0</v>
      </c>
      <c r="J57" s="44" t="s">
        <v>68</v>
      </c>
      <c r="K57" s="44" t="s">
        <v>103</v>
      </c>
      <c r="L57" s="34" t="s">
        <v>98</v>
      </c>
      <c r="M57" s="29">
        <v>1272300</v>
      </c>
      <c r="N57" s="29">
        <v>1272300</v>
      </c>
      <c r="O57" s="29">
        <v>1272300</v>
      </c>
    </row>
    <row r="58" spans="1:15" ht="27.75" customHeight="1" x14ac:dyDescent="0.2">
      <c r="A58" s="24">
        <v>43</v>
      </c>
      <c r="B58" s="44" t="s">
        <v>100</v>
      </c>
      <c r="C58" s="44"/>
      <c r="D58" s="44"/>
      <c r="E58" s="44" t="s">
        <v>13</v>
      </c>
      <c r="F58" s="44" t="s">
        <v>31</v>
      </c>
      <c r="G58" s="44" t="s">
        <v>123</v>
      </c>
      <c r="H58" s="44" t="s">
        <v>42</v>
      </c>
      <c r="I58" s="45" t="s">
        <v>0</v>
      </c>
      <c r="J58" s="44" t="s">
        <v>96</v>
      </c>
      <c r="K58" s="44" t="s">
        <v>103</v>
      </c>
      <c r="L58" s="33" t="s">
        <v>97</v>
      </c>
      <c r="M58" s="35">
        <v>630766</v>
      </c>
      <c r="N58" s="30">
        <v>504610</v>
      </c>
      <c r="O58" s="30">
        <v>504610</v>
      </c>
    </row>
    <row r="59" spans="1:15" ht="27.75" customHeight="1" x14ac:dyDescent="0.2">
      <c r="A59" s="24">
        <v>44</v>
      </c>
      <c r="B59" s="44" t="s">
        <v>100</v>
      </c>
      <c r="C59" s="44"/>
      <c r="D59" s="44"/>
      <c r="E59" s="44" t="s">
        <v>13</v>
      </c>
      <c r="F59" s="44" t="s">
        <v>31</v>
      </c>
      <c r="G59" s="44" t="s">
        <v>91</v>
      </c>
      <c r="H59" s="44" t="s">
        <v>20</v>
      </c>
      <c r="I59" s="45" t="s">
        <v>22</v>
      </c>
      <c r="J59" s="44" t="s">
        <v>23</v>
      </c>
      <c r="K59" s="44" t="s">
        <v>103</v>
      </c>
      <c r="L59" s="14" t="s">
        <v>55</v>
      </c>
      <c r="M59" s="31">
        <f>M61+M60</f>
        <v>89337</v>
      </c>
      <c r="N59" s="31">
        <f>N61+N60</f>
        <v>95995</v>
      </c>
      <c r="O59" s="31">
        <f>O61+O60</f>
        <v>3100</v>
      </c>
    </row>
    <row r="60" spans="1:15" ht="39" customHeight="1" x14ac:dyDescent="0.2">
      <c r="A60" s="53">
        <v>45</v>
      </c>
      <c r="B60" s="44" t="s">
        <v>100</v>
      </c>
      <c r="C60" s="44"/>
      <c r="D60" s="44"/>
      <c r="E60" s="44" t="s">
        <v>13</v>
      </c>
      <c r="F60" s="44" t="s">
        <v>31</v>
      </c>
      <c r="G60" s="44" t="s">
        <v>91</v>
      </c>
      <c r="H60" s="44" t="s">
        <v>85</v>
      </c>
      <c r="I60" s="45" t="s">
        <v>0</v>
      </c>
      <c r="J60" s="44" t="s">
        <v>94</v>
      </c>
      <c r="K60" s="44" t="s">
        <v>103</v>
      </c>
      <c r="L60" s="22" t="s">
        <v>86</v>
      </c>
      <c r="M60" s="30">
        <v>3100</v>
      </c>
      <c r="N60" s="30">
        <v>3100</v>
      </c>
      <c r="O60" s="30">
        <v>3100</v>
      </c>
    </row>
    <row r="61" spans="1:15" ht="38.25" x14ac:dyDescent="0.2">
      <c r="A61" s="24">
        <v>46</v>
      </c>
      <c r="B61" s="44" t="s">
        <v>100</v>
      </c>
      <c r="C61" s="44"/>
      <c r="D61" s="44"/>
      <c r="E61" s="44" t="s">
        <v>13</v>
      </c>
      <c r="F61" s="44" t="s">
        <v>31</v>
      </c>
      <c r="G61" s="44" t="s">
        <v>92</v>
      </c>
      <c r="H61" s="44" t="s">
        <v>93</v>
      </c>
      <c r="I61" s="45" t="s">
        <v>0</v>
      </c>
      <c r="J61" s="44" t="s">
        <v>23</v>
      </c>
      <c r="K61" s="44" t="s">
        <v>103</v>
      </c>
      <c r="L61" s="14" t="s">
        <v>51</v>
      </c>
      <c r="M61" s="30">
        <v>86237</v>
      </c>
      <c r="N61" s="30">
        <v>92895</v>
      </c>
      <c r="O61" s="30">
        <v>0</v>
      </c>
    </row>
    <row r="62" spans="1:15" s="54" customFormat="1" x14ac:dyDescent="0.2">
      <c r="A62" s="24">
        <v>47</v>
      </c>
      <c r="B62" s="42" t="s">
        <v>20</v>
      </c>
      <c r="C62" s="42"/>
      <c r="D62" s="42"/>
      <c r="E62" s="42" t="s">
        <v>13</v>
      </c>
      <c r="F62" s="42" t="s">
        <v>31</v>
      </c>
      <c r="G62" s="42" t="s">
        <v>126</v>
      </c>
      <c r="H62" s="42" t="s">
        <v>20</v>
      </c>
      <c r="I62" s="43" t="s">
        <v>22</v>
      </c>
      <c r="J62" s="42" t="s">
        <v>23</v>
      </c>
      <c r="K62" s="42" t="s">
        <v>103</v>
      </c>
      <c r="L62" s="20" t="s">
        <v>127</v>
      </c>
      <c r="M62" s="31">
        <f t="shared" ref="M62:O63" si="3">M63</f>
        <v>3921273</v>
      </c>
      <c r="N62" s="31">
        <f t="shared" si="3"/>
        <v>2856031</v>
      </c>
      <c r="O62" s="31">
        <f t="shared" si="3"/>
        <v>2856031</v>
      </c>
    </row>
    <row r="63" spans="1:15" x14ac:dyDescent="0.2">
      <c r="A63" s="37">
        <v>48</v>
      </c>
      <c r="B63" s="44" t="s">
        <v>100</v>
      </c>
      <c r="C63" s="44"/>
      <c r="D63" s="44"/>
      <c r="E63" s="44" t="s">
        <v>13</v>
      </c>
      <c r="F63" s="44" t="s">
        <v>31</v>
      </c>
      <c r="G63" s="44" t="s">
        <v>95</v>
      </c>
      <c r="H63" s="44" t="s">
        <v>20</v>
      </c>
      <c r="I63" s="45" t="s">
        <v>22</v>
      </c>
      <c r="J63" s="44" t="s">
        <v>23</v>
      </c>
      <c r="K63" s="44" t="s">
        <v>103</v>
      </c>
      <c r="L63" s="14" t="s">
        <v>99</v>
      </c>
      <c r="M63" s="30">
        <f t="shared" si="3"/>
        <v>3921273</v>
      </c>
      <c r="N63" s="30">
        <f t="shared" si="3"/>
        <v>2856031</v>
      </c>
      <c r="O63" s="30">
        <f t="shared" si="3"/>
        <v>2856031</v>
      </c>
    </row>
    <row r="64" spans="1:15" ht="25.5" customHeight="1" x14ac:dyDescent="0.2">
      <c r="A64" s="37">
        <v>49</v>
      </c>
      <c r="B64" s="44" t="s">
        <v>100</v>
      </c>
      <c r="C64" s="44"/>
      <c r="D64" s="44"/>
      <c r="E64" s="44" t="s">
        <v>13</v>
      </c>
      <c r="F64" s="44" t="s">
        <v>31</v>
      </c>
      <c r="G64" s="44" t="s">
        <v>95</v>
      </c>
      <c r="H64" s="44" t="s">
        <v>54</v>
      </c>
      <c r="I64" s="45" t="s">
        <v>22</v>
      </c>
      <c r="J64" s="44" t="s">
        <v>23</v>
      </c>
      <c r="K64" s="44" t="s">
        <v>103</v>
      </c>
      <c r="L64" s="14" t="s">
        <v>128</v>
      </c>
      <c r="M64" s="30">
        <f>M65+M67+M66+M68+M69</f>
        <v>3921273</v>
      </c>
      <c r="N64" s="30">
        <f>N65+N67</f>
        <v>2856031</v>
      </c>
      <c r="O64" s="30">
        <f>O65+O67</f>
        <v>2856031</v>
      </c>
    </row>
    <row r="65" spans="1:17" ht="25.5" customHeight="1" x14ac:dyDescent="0.2">
      <c r="A65" s="37">
        <v>50</v>
      </c>
      <c r="B65" s="48" t="s">
        <v>100</v>
      </c>
      <c r="C65" s="48"/>
      <c r="D65" s="48"/>
      <c r="E65" s="48" t="s">
        <v>13</v>
      </c>
      <c r="F65" s="48" t="s">
        <v>31</v>
      </c>
      <c r="G65" s="48" t="s">
        <v>95</v>
      </c>
      <c r="H65" s="48" t="s">
        <v>54</v>
      </c>
      <c r="I65" s="49" t="s">
        <v>0</v>
      </c>
      <c r="J65" s="48" t="s">
        <v>68</v>
      </c>
      <c r="K65" s="48" t="s">
        <v>103</v>
      </c>
      <c r="L65" s="50" t="s">
        <v>129</v>
      </c>
      <c r="M65" s="51">
        <v>2806926</v>
      </c>
      <c r="N65" s="51">
        <v>2726334</v>
      </c>
      <c r="O65" s="51">
        <v>2726334</v>
      </c>
    </row>
    <row r="66" spans="1:17" ht="91.5" customHeight="1" x14ac:dyDescent="0.2">
      <c r="A66" s="24">
        <v>51</v>
      </c>
      <c r="B66" s="48" t="s">
        <v>100</v>
      </c>
      <c r="C66" s="48"/>
      <c r="D66" s="48"/>
      <c r="E66" s="48" t="s">
        <v>13</v>
      </c>
      <c r="F66" s="48" t="s">
        <v>31</v>
      </c>
      <c r="G66" s="48" t="s">
        <v>95</v>
      </c>
      <c r="H66" s="48" t="s">
        <v>54</v>
      </c>
      <c r="I66" s="49" t="s">
        <v>0</v>
      </c>
      <c r="J66" s="48" t="s">
        <v>132</v>
      </c>
      <c r="K66" s="48" t="s">
        <v>133</v>
      </c>
      <c r="L66" s="56" t="s">
        <v>131</v>
      </c>
      <c r="M66" s="51">
        <v>50400</v>
      </c>
      <c r="N66" s="51">
        <v>50400</v>
      </c>
      <c r="O66" s="51">
        <v>50400</v>
      </c>
    </row>
    <row r="67" spans="1:17" ht="40.5" customHeight="1" x14ac:dyDescent="0.2">
      <c r="A67" s="24">
        <v>52</v>
      </c>
      <c r="B67" s="44" t="s">
        <v>100</v>
      </c>
      <c r="C67" s="44"/>
      <c r="D67" s="44"/>
      <c r="E67" s="44" t="s">
        <v>13</v>
      </c>
      <c r="F67" s="44" t="s">
        <v>31</v>
      </c>
      <c r="G67" s="44" t="s">
        <v>95</v>
      </c>
      <c r="H67" s="44" t="s">
        <v>54</v>
      </c>
      <c r="I67" s="45" t="s">
        <v>0</v>
      </c>
      <c r="J67" s="44" t="s">
        <v>110</v>
      </c>
      <c r="K67" s="44" t="s">
        <v>103</v>
      </c>
      <c r="L67" s="33" t="s">
        <v>130</v>
      </c>
      <c r="M67" s="35">
        <v>129697</v>
      </c>
      <c r="N67" s="30">
        <v>129697</v>
      </c>
      <c r="O67" s="30">
        <v>129697</v>
      </c>
    </row>
    <row r="68" spans="1:17" ht="59.25" customHeight="1" x14ac:dyDescent="0.2">
      <c r="A68" s="24">
        <v>53</v>
      </c>
      <c r="B68" s="44" t="s">
        <v>100</v>
      </c>
      <c r="C68" s="44"/>
      <c r="D68" s="44"/>
      <c r="E68" s="44" t="s">
        <v>13</v>
      </c>
      <c r="F68" s="44" t="s">
        <v>31</v>
      </c>
      <c r="G68" s="44" t="s">
        <v>95</v>
      </c>
      <c r="H68" s="44" t="s">
        <v>54</v>
      </c>
      <c r="I68" s="45" t="s">
        <v>0</v>
      </c>
      <c r="J68" s="44" t="s">
        <v>137</v>
      </c>
      <c r="K68" s="44" t="s">
        <v>103</v>
      </c>
      <c r="L68" s="33" t="s">
        <v>138</v>
      </c>
      <c r="M68" s="35">
        <v>684250</v>
      </c>
      <c r="N68" s="30">
        <v>0</v>
      </c>
      <c r="O68" s="30">
        <v>0</v>
      </c>
    </row>
    <row r="69" spans="1:17" ht="59.25" customHeight="1" x14ac:dyDescent="0.2">
      <c r="A69" s="57">
        <v>54</v>
      </c>
      <c r="B69" s="44" t="s">
        <v>100</v>
      </c>
      <c r="C69" s="44"/>
      <c r="D69" s="44"/>
      <c r="E69" s="44" t="s">
        <v>13</v>
      </c>
      <c r="F69" s="44" t="s">
        <v>31</v>
      </c>
      <c r="G69" s="44" t="s">
        <v>95</v>
      </c>
      <c r="H69" s="44" t="s">
        <v>54</v>
      </c>
      <c r="I69" s="45" t="s">
        <v>0</v>
      </c>
      <c r="J69" s="44" t="s">
        <v>139</v>
      </c>
      <c r="K69" s="44" t="s">
        <v>103</v>
      </c>
      <c r="L69" s="33" t="s">
        <v>140</v>
      </c>
      <c r="M69" s="35">
        <v>250000</v>
      </c>
      <c r="N69" s="30">
        <v>0</v>
      </c>
      <c r="O69" s="30">
        <v>0</v>
      </c>
    </row>
    <row r="70" spans="1:17" ht="30" customHeight="1" x14ac:dyDescent="0.2">
      <c r="A70" s="53">
        <v>55</v>
      </c>
      <c r="B70" s="42" t="s">
        <v>100</v>
      </c>
      <c r="C70" s="42"/>
      <c r="D70" s="42"/>
      <c r="E70" s="42" t="s">
        <v>13</v>
      </c>
      <c r="F70" s="42" t="s">
        <v>36</v>
      </c>
      <c r="G70" s="42" t="s">
        <v>22</v>
      </c>
      <c r="H70" s="42" t="s">
        <v>20</v>
      </c>
      <c r="I70" s="43" t="s">
        <v>22</v>
      </c>
      <c r="J70" s="42" t="s">
        <v>23</v>
      </c>
      <c r="K70" s="42" t="s">
        <v>103</v>
      </c>
      <c r="L70" s="59" t="s">
        <v>141</v>
      </c>
      <c r="M70" s="60">
        <f t="shared" ref="M70:O71" si="4">M71</f>
        <v>1000</v>
      </c>
      <c r="N70" s="31">
        <f t="shared" si="4"/>
        <v>0</v>
      </c>
      <c r="O70" s="31">
        <f t="shared" si="4"/>
        <v>0</v>
      </c>
    </row>
    <row r="71" spans="1:17" ht="28.5" customHeight="1" x14ac:dyDescent="0.2">
      <c r="A71" s="24">
        <v>56</v>
      </c>
      <c r="B71" s="44" t="s">
        <v>100</v>
      </c>
      <c r="C71" s="44"/>
      <c r="D71" s="44"/>
      <c r="E71" s="44" t="s">
        <v>13</v>
      </c>
      <c r="F71" s="44" t="s">
        <v>36</v>
      </c>
      <c r="G71" s="44" t="s">
        <v>35</v>
      </c>
      <c r="H71" s="44" t="s">
        <v>20</v>
      </c>
      <c r="I71" s="45" t="s">
        <v>0</v>
      </c>
      <c r="J71" s="44" t="s">
        <v>23</v>
      </c>
      <c r="K71" s="44" t="s">
        <v>103</v>
      </c>
      <c r="L71" s="58" t="s">
        <v>142</v>
      </c>
      <c r="M71" s="35">
        <f t="shared" si="4"/>
        <v>1000</v>
      </c>
      <c r="N71" s="30">
        <f t="shared" si="4"/>
        <v>0</v>
      </c>
      <c r="O71" s="30">
        <f t="shared" si="4"/>
        <v>0</v>
      </c>
    </row>
    <row r="72" spans="1:17" ht="30.75" customHeight="1" x14ac:dyDescent="0.2">
      <c r="A72" s="24">
        <v>57</v>
      </c>
      <c r="B72" s="44" t="s">
        <v>100</v>
      </c>
      <c r="C72" s="44"/>
      <c r="D72" s="44"/>
      <c r="E72" s="44" t="s">
        <v>13</v>
      </c>
      <c r="F72" s="44" t="s">
        <v>36</v>
      </c>
      <c r="G72" s="44" t="s">
        <v>35</v>
      </c>
      <c r="H72" s="44" t="s">
        <v>144</v>
      </c>
      <c r="I72" s="45" t="s">
        <v>0</v>
      </c>
      <c r="J72" s="44" t="s">
        <v>23</v>
      </c>
      <c r="K72" s="44" t="s">
        <v>103</v>
      </c>
      <c r="L72" s="58" t="s">
        <v>143</v>
      </c>
      <c r="M72" s="35">
        <v>1000</v>
      </c>
      <c r="N72" s="30">
        <v>0</v>
      </c>
      <c r="O72" s="30">
        <v>0</v>
      </c>
    </row>
    <row r="73" spans="1:17" x14ac:dyDescent="0.2">
      <c r="A73" s="61">
        <v>58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3"/>
      <c r="M73" s="32">
        <f>M16+M54</f>
        <v>7416489</v>
      </c>
      <c r="N73" s="32">
        <f>N16+N54</f>
        <v>5580871</v>
      </c>
      <c r="O73" s="32">
        <f>O16+O54</f>
        <v>5514209</v>
      </c>
      <c r="Q73" s="17"/>
    </row>
    <row r="74" spans="1:17" x14ac:dyDescent="0.2">
      <c r="A74" s="40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15"/>
      <c r="M74" s="16"/>
      <c r="N74" s="16"/>
      <c r="O74" s="17"/>
    </row>
  </sheetData>
  <mergeCells count="14">
    <mergeCell ref="M2:O2"/>
    <mergeCell ref="M3:O3"/>
    <mergeCell ref="M4:O4"/>
    <mergeCell ref="O13:O14"/>
    <mergeCell ref="M7:O7"/>
    <mergeCell ref="M8:O8"/>
    <mergeCell ref="M9:O9"/>
    <mergeCell ref="A11:O11"/>
    <mergeCell ref="N13:N14"/>
    <mergeCell ref="A73:L73"/>
    <mergeCell ref="A13:A14"/>
    <mergeCell ref="B13:K13"/>
    <mergeCell ref="L13:L14"/>
    <mergeCell ref="M13:M14"/>
  </mergeCells>
  <phoneticPr fontId="4" type="noConversion"/>
  <pageMargins left="0.39370078740157483" right="0.19685039370078741" top="0" bottom="0" header="0.51181102362204722" footer="0.51181102362204722"/>
  <pageSetup paperSize="9" scale="71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Windows User</cp:lastModifiedBy>
  <cp:lastPrinted>2022-04-28T06:54:14Z</cp:lastPrinted>
  <dcterms:created xsi:type="dcterms:W3CDTF">2008-10-12T16:12:10Z</dcterms:created>
  <dcterms:modified xsi:type="dcterms:W3CDTF">2022-04-28T07:16:04Z</dcterms:modified>
</cp:coreProperties>
</file>